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8835" activeTab="0"/>
  </bookViews>
  <sheets>
    <sheet name="стоимость" sheetId="1" r:id="rId1"/>
    <sheet name="Смета Евросеть ЛОТ №1;2" sheetId="2" r:id="rId2"/>
    <sheet name="Смета Билайн ЛОТ №3" sheetId="3" r:id="rId3"/>
  </sheets>
  <definedNames>
    <definedName name="_xlnm.Print_Titles" localSheetId="0">'стоимость'!$9:$9</definedName>
    <definedName name="_xlnm.Print_Area" localSheetId="0">'стоимость'!$A$1:$AA$245</definedName>
  </definedNames>
  <calcPr fullCalcOnLoad="1"/>
</workbook>
</file>

<file path=xl/sharedStrings.xml><?xml version="1.0" encoding="utf-8"?>
<sst xmlns="http://schemas.openxmlformats.org/spreadsheetml/2006/main" count="982" uniqueCount="614">
  <si>
    <t>Формованный оттиск (правильная полусфера) из светорассеивающего («молочного») акрилового стекла, либо ПЭТГ, оклеенный транслюцентной акриловой пленкой желтого цвета согласно Бренд Буку. Полосы на логотипе наносятся виниловой пленкой черного цвета согласно Бренд Буку. Формованный элемент устанавливается на лицевой поверхности и подсвечивается изнутри светодиодными кластерами.</t>
  </si>
  <si>
    <t>Печать на баннерной ткани 720 dpi 6х1м</t>
  </si>
  <si>
    <t>Изготовление опорной металлоконструкции (простая) 6х1м</t>
  </si>
  <si>
    <t>Замена  профиль алюминиевый QUAТRO  на коробе 6х1м</t>
  </si>
  <si>
    <t>Замена  Композитной панели  на коробе 6х1м</t>
  </si>
  <si>
    <t>Печать на пленке c разрешением 1440 dpi (интерьерная печать) 641</t>
  </si>
  <si>
    <t>Печать на баннерной ткани двухсторонняя 360 dpi  транслюцентный</t>
  </si>
  <si>
    <t xml:space="preserve">В стоимость входит сама пленка, резка этой пленки в заданные размеры </t>
  </si>
  <si>
    <t>В стоимость входит сама пленка, резка этой пленки в заданные размеры</t>
  </si>
  <si>
    <t xml:space="preserve">В стоимость входит сам уголок, пленка, работы по резке уголка и пленки, работы по оклейке пленкой уголка  </t>
  </si>
  <si>
    <t xml:space="preserve">В стоимость входит сам профиль, пленка, работы по резке профиля и пленки, работы по оклейке пленкой профиля  </t>
  </si>
  <si>
    <t xml:space="preserve">В стоимость входит сама композитная панель, пленка, работы по резке композитной панели и пленки, работы по оклейке пленкой композитной панели  </t>
  </si>
  <si>
    <t>Двусторонний скотч 3М</t>
  </si>
  <si>
    <t xml:space="preserve">Печать на баннерной ткани c разрешением 1440 dpi (интерьерная печать) </t>
  </si>
  <si>
    <t>час</t>
  </si>
  <si>
    <t xml:space="preserve">Печать на пленке c разрешением 360 dpi пленка 641 </t>
  </si>
  <si>
    <t>Печать на пленке c разрешением 360 dpi пленка 8500</t>
  </si>
  <si>
    <t>Пластик 2 мм с  аппликацией из пленки серии 641 до 3 цветов</t>
  </si>
  <si>
    <t>Пластик 3 мм с  аппликацией из пленки серии 641 до 3 цветов</t>
  </si>
  <si>
    <t>Пластик 5 мм с аппликацией из пленки серии 641 до 3 цветов</t>
  </si>
  <si>
    <t>Пластик 6 мм с аппликацией из пленки серии 641 до 3 цветов</t>
  </si>
  <si>
    <t>Пластик 8 мм с  аппликацией из пленки серии 641 до 3 цветов</t>
  </si>
  <si>
    <t>Пластик 10 мм с  аппликацией из пленки серии 641 до 3 цветов</t>
  </si>
  <si>
    <t>Поликарбонат 6 мм с  аппликацией из пленки серии 641 до 3 цветов</t>
  </si>
  <si>
    <t>Поликарбонат 8 мм с  аппликацией из пленки серии 641 до 3 цветов</t>
  </si>
  <si>
    <t>Оргстекло прозрачное толщиной 3 мм, фрезерованное с аппликацией пленкой 8500</t>
  </si>
  <si>
    <t>Оргстекло прозрачное толщиной 2 мм, фрезерованное с аппликацией пленкой 8500</t>
  </si>
  <si>
    <t>Оргстекло прозрачное толщиной 5 мм, фрезерованное с аппликацией пленкой 8500</t>
  </si>
  <si>
    <t xml:space="preserve"> шт.</t>
  </si>
  <si>
    <r>
      <t xml:space="preserve">Световой короб.  Боковые части –  </t>
    </r>
    <r>
      <rPr>
        <b/>
        <sz val="10"/>
        <rFont val="Times New Roman"/>
        <family val="1"/>
      </rPr>
      <t>профиль  QUATTRO</t>
    </r>
    <r>
      <rPr>
        <sz val="10"/>
        <rFont val="Times New Roman"/>
        <family val="1"/>
      </rPr>
      <t xml:space="preserve"> (Квадро) Лицевая часть - светорассеивающий </t>
    </r>
    <r>
      <rPr>
        <b/>
        <sz val="10"/>
        <rFont val="Times New Roman"/>
        <family val="1"/>
      </rPr>
      <t xml:space="preserve">молочный акрил толщиной 3мм с </t>
    </r>
    <r>
      <rPr>
        <b/>
        <u val="single"/>
        <sz val="10"/>
        <rFont val="Times New Roman"/>
        <family val="1"/>
      </rPr>
      <t>аппликацией пленками</t>
    </r>
  </si>
  <si>
    <r>
      <t xml:space="preserve">Световой короб.  Боковые части –  </t>
    </r>
    <r>
      <rPr>
        <b/>
        <sz val="10"/>
        <rFont val="Times New Roman"/>
        <family val="1"/>
      </rPr>
      <t>профиль  QUATTRO (Квадро)</t>
    </r>
    <r>
      <rPr>
        <sz val="10"/>
        <rFont val="Times New Roman"/>
        <family val="1"/>
      </rPr>
      <t xml:space="preserve"> Лицевая часть - светорассеивающий </t>
    </r>
    <r>
      <rPr>
        <b/>
        <sz val="10"/>
        <rFont val="Times New Roman"/>
        <family val="1"/>
      </rPr>
      <t xml:space="preserve">молочный акрил толщиной 3мм с </t>
    </r>
    <r>
      <rPr>
        <b/>
        <u val="single"/>
        <sz val="10"/>
        <rFont val="Times New Roman"/>
        <family val="1"/>
      </rPr>
      <t>полноцветной печатью.</t>
    </r>
  </si>
  <si>
    <r>
      <t xml:space="preserve"> Фон</t>
    </r>
    <r>
      <rPr>
        <sz val="10"/>
        <rFont val="Times New Roman"/>
        <family val="1"/>
      </rPr>
      <t xml:space="preserve"> желтая  пленка  цвет согласно Бренд Буку. </t>
    </r>
    <r>
      <rPr>
        <b/>
        <sz val="10"/>
        <rFont val="Times New Roman"/>
        <family val="1"/>
      </rPr>
      <t>Надпись</t>
    </r>
    <r>
      <rPr>
        <sz val="10"/>
        <rFont val="Times New Roman"/>
        <family val="1"/>
      </rPr>
      <t xml:space="preserve">  цвет и номер пленки согласно Бренд Буку . </t>
    </r>
    <r>
      <rPr>
        <b/>
        <sz val="10"/>
        <rFont val="Times New Roman"/>
        <family val="1"/>
      </rPr>
      <t>Засветка</t>
    </r>
    <r>
      <rPr>
        <sz val="10"/>
        <rFont val="Times New Roman"/>
        <family val="1"/>
      </rPr>
      <t xml:space="preserve"> короба внутренняя, люминесцентными лампами OSRAM,  PHILIPS. Расстояние между лампами  до - 200мм. Лампы устанавливаются вряд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Задняя часть</t>
    </r>
    <r>
      <rPr>
        <sz val="10"/>
        <rFont val="Times New Roman"/>
        <family val="1"/>
      </rPr>
      <t xml:space="preserve"> светового короба - оцинкованная сталь толщиной 0,55мм. С внутренней стороны оцинкованная сталь  покрашена  порошковой краской в белый цвет цвета согласно Бренд Буку глянцевая, или закатана белой пленкой цвета согласно Бренд Буку глянцевая. </t>
    </r>
    <r>
      <rPr>
        <u val="single"/>
        <sz val="10"/>
        <rFont val="Times New Roman"/>
        <family val="1"/>
      </rPr>
      <t>С внутренней стороны светового короба должны быть предусмотренны крепежи которые позволят закрепить объемные буквы на лицевой части.</t>
    </r>
    <r>
      <rPr>
        <sz val="10"/>
        <rFont val="Times New Roman"/>
        <family val="1"/>
      </rPr>
      <t xml:space="preserve"> </t>
    </r>
  </si>
  <si>
    <t>Уголок из композитной панели 3мм, закатанный пленкой серии 641 30х30мм</t>
  </si>
  <si>
    <t xml:space="preserve">В стоимость входит сама композитная панель, пленка, работы по резке, гибки композитной панели и пленки, работы по оклейке пленкой композитной панели. Основное применение данной позиции закрывание шнуровки у баннерных несветовых конструкций. </t>
  </si>
  <si>
    <t>ставить цену только за шт. (оформление ячейки за комплект, за 10шт и т.д НЕДОПУСКАЕТСЯ!!! )</t>
  </si>
  <si>
    <t>Дистанционный держатель (пластик)</t>
  </si>
  <si>
    <t>Дистанционный держатель (металл)</t>
  </si>
  <si>
    <t>Жидкие гвозди</t>
  </si>
  <si>
    <t>Композитная панель 3мм с аппликацией из пленки серии 641 до 3 цветов, с внутреннем металокаркасом из профильной металлической трубы 20х20мм (в виде короба глубиной 50мм)</t>
  </si>
  <si>
    <t>Композитная панель 3мм с аппликацией из пленки серии 641 до 3 цветов, с внутреннем металокаркасом из профильной металлической трубы 20х20мм (в виде короба глубиной 150мм)</t>
  </si>
  <si>
    <t>В стоимость входит сам материал (труба, композит), пленка, работы по резке и фрезеровки и гибки материала и пленки, работы по оклейке пленкой материала. Основное применение данной позиции несветовая подложка для объемных световых букв. Данная позиция считается как готовое изделие</t>
  </si>
  <si>
    <t>в данную позицию входит сам материал, пленка, работы по оклейки пленкой, карманы, люверсы</t>
  </si>
  <si>
    <t>в данную позицию входит сам материал, печать, карманы, люверсы</t>
  </si>
  <si>
    <r>
      <rPr>
        <sz val="10"/>
        <rFont val="Times New Roman"/>
        <family val="1"/>
      </rPr>
      <t xml:space="preserve">Вспененный </t>
    </r>
    <r>
      <rPr>
        <b/>
        <sz val="10"/>
        <rFont val="Times New Roman"/>
        <family val="1"/>
      </rPr>
      <t xml:space="preserve">ПВХ 5мм </t>
    </r>
    <r>
      <rPr>
        <sz val="10"/>
        <rFont val="Times New Roman"/>
        <family val="1"/>
      </rPr>
      <t xml:space="preserve">с аппликацией пленкой 641 </t>
    </r>
  </si>
  <si>
    <r>
      <rPr>
        <sz val="10"/>
        <rFont val="Times New Roman"/>
        <family val="1"/>
      </rPr>
      <t xml:space="preserve">Вспененный </t>
    </r>
    <r>
      <rPr>
        <b/>
        <sz val="10"/>
        <rFont val="Times New Roman"/>
        <family val="1"/>
      </rPr>
      <t xml:space="preserve">ПВХ 10мм </t>
    </r>
    <r>
      <rPr>
        <sz val="10"/>
        <rFont val="Times New Roman"/>
        <family val="1"/>
      </rPr>
      <t xml:space="preserve">с аппликацией пленкой 641 </t>
    </r>
  </si>
  <si>
    <r>
      <t>Клееные объемные буквы с неоном (до 45см)</t>
    </r>
    <r>
      <rPr>
        <sz val="10"/>
        <rFont val="Times New Roman"/>
        <family val="1"/>
      </rPr>
      <t xml:space="preserve"> с аппликацией пленкой 641</t>
    </r>
    <r>
      <rPr>
        <b/>
        <sz val="10"/>
        <rFont val="Times New Roman"/>
        <family val="1"/>
      </rPr>
      <t xml:space="preserve"> </t>
    </r>
    <r>
      <rPr>
        <sz val="10"/>
        <rFont val="Times New Roman"/>
        <family val="1"/>
      </rPr>
      <t xml:space="preserve">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неоновыми трубками толщиной 10-12 мм </t>
    </r>
    <r>
      <rPr>
        <b/>
        <sz val="10"/>
        <rFont val="Times New Roman"/>
        <family val="1"/>
      </rPr>
      <t>(в одну нитку)</t>
    </r>
    <r>
      <rPr>
        <sz val="10"/>
        <rFont val="Times New Roman"/>
        <family val="1"/>
      </rPr>
      <t xml:space="preserve"> Technolux.</t>
    </r>
  </si>
  <si>
    <r>
      <t>Клееные объемные буквы со светодиодами (до 45см)</t>
    </r>
    <r>
      <rPr>
        <sz val="10"/>
        <rFont val="Times New Roman"/>
        <family val="1"/>
      </rPr>
      <t xml:space="preserve"> с аппликацией пленкой 641</t>
    </r>
    <r>
      <rPr>
        <b/>
        <sz val="10"/>
        <rFont val="Times New Roman"/>
        <family val="1"/>
      </rPr>
      <t xml:space="preserve"> </t>
    </r>
    <r>
      <rPr>
        <sz val="10"/>
        <rFont val="Times New Roman"/>
        <family val="1"/>
      </rPr>
      <t xml:space="preserve">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светодиодами </t>
    </r>
    <r>
      <rPr>
        <b/>
        <sz val="10"/>
        <rFont val="Times New Roman"/>
        <family val="1"/>
      </rPr>
      <t>(в одну нитку)</t>
    </r>
    <r>
      <rPr>
        <sz val="10"/>
        <rFont val="Times New Roman"/>
        <family val="1"/>
      </rPr>
      <t xml:space="preserve"> </t>
    </r>
  </si>
  <si>
    <r>
      <t xml:space="preserve">Клееные объемные буквы с неоном (до 60см) </t>
    </r>
    <r>
      <rPr>
        <sz val="10"/>
        <rFont val="Times New Roman"/>
        <family val="1"/>
      </rPr>
      <t xml:space="preserve">аппликацией пленкой 641объемные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неоновыми трубками толщиной 10-12 мм </t>
    </r>
    <r>
      <rPr>
        <b/>
        <sz val="10"/>
        <rFont val="Times New Roman"/>
        <family val="1"/>
      </rPr>
      <t>(в две нитки)</t>
    </r>
    <r>
      <rPr>
        <sz val="10"/>
        <rFont val="Times New Roman"/>
        <family val="1"/>
      </rPr>
      <t xml:space="preserve"> Technolux.</t>
    </r>
  </si>
  <si>
    <r>
      <t xml:space="preserve">Клееные объемные буквы со светодиодами (до 60см) </t>
    </r>
    <r>
      <rPr>
        <sz val="10"/>
        <rFont val="Times New Roman"/>
        <family val="1"/>
      </rPr>
      <t xml:space="preserve">с аппликацией пленкой 641 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светодиодами </t>
    </r>
    <r>
      <rPr>
        <b/>
        <sz val="10"/>
        <rFont val="Times New Roman"/>
        <family val="1"/>
      </rPr>
      <t xml:space="preserve">(в две нитки) </t>
    </r>
  </si>
  <si>
    <r>
      <t xml:space="preserve">Клееные объемные буквы с неоном (свыше 60см) </t>
    </r>
    <r>
      <rPr>
        <sz val="10"/>
        <rFont val="Times New Roman"/>
        <family val="1"/>
      </rPr>
      <t xml:space="preserve">аппликацией пленкой 641объемные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неоновыми трубками толщиной 10-12 мм </t>
    </r>
    <r>
      <rPr>
        <b/>
        <sz val="10"/>
        <rFont val="Times New Roman"/>
        <family val="1"/>
      </rPr>
      <t>(в три нитки)</t>
    </r>
    <r>
      <rPr>
        <sz val="10"/>
        <rFont val="Times New Roman"/>
        <family val="1"/>
      </rPr>
      <t xml:space="preserve"> Technolux.</t>
    </r>
  </si>
  <si>
    <r>
      <t xml:space="preserve">Клееные объемные буквы со светодиодами (свыше 60см) </t>
    </r>
    <r>
      <rPr>
        <sz val="10"/>
        <rFont val="Times New Roman"/>
        <family val="1"/>
      </rPr>
      <t xml:space="preserve">с аппликацией пленкой 641 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светодиодами </t>
    </r>
    <r>
      <rPr>
        <b/>
        <sz val="10"/>
        <rFont val="Times New Roman"/>
        <family val="1"/>
      </rPr>
      <t xml:space="preserve">(в три нитки) </t>
    </r>
  </si>
  <si>
    <t>Печать на картоне 720 dpi</t>
  </si>
  <si>
    <t xml:space="preserve">Основа конструкции: Металлокаркас – металлическая профильная труба (загрунтована, покрашена) размерами 20х20х1,5мм или 25х25х2мм (в зависимости от размеров имиджа) Боковые части закрываютя уголком 30*30 из композита, закатанным пленкой согласно брендбуку. Лицевая часть – баннерная ткань плотностью не менее 440 г/м² с полноцветной печатью  Система натяжения баннера( пруток, люверсы, карманы, веревка и так далее). Возможны различные варианты, не влияющие на внешний вид, качество изделия и не увеличивающие его стоимость. </t>
  </si>
  <si>
    <r>
      <t xml:space="preserve"> В стоимость входит фрезеровка ПВХ согласно необходимым размерам, </t>
    </r>
    <r>
      <rPr>
        <u val="single"/>
        <sz val="10"/>
        <rFont val="Times New Roman"/>
        <family val="1"/>
      </rPr>
      <t>двухсторонний скотч наклеенный на заднюю часть буквы</t>
    </r>
  </si>
  <si>
    <r>
      <t xml:space="preserve">Световой короб.  Боковые части –  алюминиевая </t>
    </r>
    <r>
      <rPr>
        <b/>
        <sz val="10"/>
        <rFont val="Times New Roman"/>
        <family val="1"/>
      </rPr>
      <t>композитная панель 3мм.</t>
    </r>
    <r>
      <rPr>
        <sz val="10"/>
        <rFont val="Times New Roman"/>
        <family val="1"/>
      </rPr>
      <t xml:space="preserve"> Лицевая часть - светорассеивающая </t>
    </r>
    <r>
      <rPr>
        <b/>
        <sz val="10"/>
        <rFont val="Times New Roman"/>
        <family val="1"/>
      </rPr>
      <t xml:space="preserve">баннерная ткань </t>
    </r>
    <r>
      <rPr>
        <sz val="10"/>
        <rFont val="Times New Roman"/>
        <family val="1"/>
      </rPr>
      <t xml:space="preserve">плотностью не менее 440 г/м² </t>
    </r>
    <r>
      <rPr>
        <b/>
        <u val="single"/>
        <sz val="10"/>
        <rFont val="Times New Roman"/>
        <family val="1"/>
      </rPr>
      <t>с аппликацией</t>
    </r>
    <r>
      <rPr>
        <sz val="10"/>
        <rFont val="Times New Roman"/>
        <family val="1"/>
      </rPr>
      <t xml:space="preserve"> пленкой 8500  </t>
    </r>
  </si>
  <si>
    <r>
      <t xml:space="preserve">Световой короб.  Боковые части –  алюминиевая </t>
    </r>
    <r>
      <rPr>
        <b/>
        <sz val="10"/>
        <rFont val="Times New Roman"/>
        <family val="1"/>
      </rPr>
      <t>композитная панель 3мм</t>
    </r>
    <r>
      <rPr>
        <sz val="10"/>
        <rFont val="Times New Roman"/>
        <family val="1"/>
      </rPr>
      <t xml:space="preserve">. Лицевая часть - светорассеивающая </t>
    </r>
    <r>
      <rPr>
        <b/>
        <sz val="10"/>
        <rFont val="Times New Roman"/>
        <family val="1"/>
      </rPr>
      <t>баннерная ткань</t>
    </r>
    <r>
      <rPr>
        <sz val="10"/>
        <rFont val="Times New Roman"/>
        <family val="1"/>
      </rPr>
      <t xml:space="preserve"> плотностью не менее 440 г/м² </t>
    </r>
    <r>
      <rPr>
        <b/>
        <u val="single"/>
        <sz val="10"/>
        <rFont val="Times New Roman"/>
        <family val="1"/>
      </rPr>
      <t xml:space="preserve"> с полноцветной печатью</t>
    </r>
    <r>
      <rPr>
        <b/>
        <sz val="10"/>
        <rFont val="Times New Roman"/>
        <family val="1"/>
      </rPr>
      <t>.</t>
    </r>
  </si>
  <si>
    <r>
      <t xml:space="preserve">Световой короб </t>
    </r>
    <r>
      <rPr>
        <b/>
        <u val="single"/>
        <sz val="10"/>
        <rFont val="Times New Roman"/>
        <family val="1"/>
      </rPr>
      <t>технология №1 более 3 метров</t>
    </r>
    <r>
      <rPr>
        <sz val="10"/>
        <rFont val="Times New Roman"/>
        <family val="1"/>
      </rPr>
      <t xml:space="preserve">.  Боковые части –  Алюминиевый профиль  системы </t>
    </r>
    <r>
      <rPr>
        <b/>
        <sz val="10"/>
        <rFont val="Times New Roman"/>
        <family val="1"/>
      </rPr>
      <t xml:space="preserve">«FLEXCASE 1000» </t>
    </r>
    <r>
      <rPr>
        <sz val="10"/>
        <rFont val="Times New Roman"/>
        <family val="1"/>
      </rPr>
      <t xml:space="preserve"> Лицевая часть - </t>
    </r>
    <r>
      <rPr>
        <b/>
        <sz val="10"/>
        <rFont val="Times New Roman"/>
        <family val="1"/>
      </rPr>
      <t>Транслюцентный баннер</t>
    </r>
  </si>
  <si>
    <r>
      <t xml:space="preserve">Световой короб </t>
    </r>
    <r>
      <rPr>
        <b/>
        <u val="single"/>
        <sz val="10"/>
        <rFont val="Times New Roman"/>
        <family val="1"/>
      </rPr>
      <t>технология №1 менее 3 метров</t>
    </r>
    <r>
      <rPr>
        <sz val="10"/>
        <rFont val="Times New Roman"/>
        <family val="1"/>
      </rPr>
      <t xml:space="preserve">.  Боковые части –  Алюминиевый профиль  системы </t>
    </r>
    <r>
      <rPr>
        <b/>
        <sz val="10"/>
        <rFont val="Times New Roman"/>
        <family val="1"/>
      </rPr>
      <t>«DUAL CASE»</t>
    </r>
    <r>
      <rPr>
        <sz val="10"/>
        <rFont val="Times New Roman"/>
        <family val="1"/>
      </rPr>
      <t xml:space="preserve"> Лицевая часть - светорассеивающий</t>
    </r>
    <r>
      <rPr>
        <b/>
        <sz val="10"/>
        <rFont val="Times New Roman"/>
        <family val="1"/>
      </rPr>
      <t xml:space="preserve"> молочный акрил</t>
    </r>
    <r>
      <rPr>
        <sz val="10"/>
        <rFont val="Times New Roman"/>
        <family val="1"/>
      </rPr>
      <t xml:space="preserve"> толщиной 3мм </t>
    </r>
  </si>
  <si>
    <r>
      <t xml:space="preserve">Световой короб </t>
    </r>
    <r>
      <rPr>
        <b/>
        <u val="single"/>
        <sz val="10"/>
        <rFont val="Times New Roman"/>
        <family val="1"/>
      </rPr>
      <t>технология №2 менее 3 метров</t>
    </r>
    <r>
      <rPr>
        <sz val="10"/>
        <rFont val="Times New Roman"/>
        <family val="1"/>
      </rPr>
      <t xml:space="preserve">.  Боковые части –  Алюминиевый профиль  системы </t>
    </r>
    <r>
      <rPr>
        <b/>
        <sz val="10"/>
        <rFont val="Times New Roman"/>
        <family val="1"/>
      </rPr>
      <t>«DUAL CASE»</t>
    </r>
    <r>
      <rPr>
        <sz val="10"/>
        <rFont val="Times New Roman"/>
        <family val="1"/>
      </rPr>
      <t xml:space="preserve"> Лицевая часть - светорассеивающий</t>
    </r>
    <r>
      <rPr>
        <b/>
        <sz val="10"/>
        <rFont val="Times New Roman"/>
        <family val="1"/>
      </rPr>
      <t xml:space="preserve"> молочный акрил</t>
    </r>
    <r>
      <rPr>
        <sz val="10"/>
        <rFont val="Times New Roman"/>
        <family val="1"/>
      </rPr>
      <t xml:space="preserve"> толщиной 3мм </t>
    </r>
    <r>
      <rPr>
        <b/>
        <sz val="10"/>
        <rFont val="Times New Roman"/>
        <family val="1"/>
      </rPr>
      <t>с аппликацией пленками</t>
    </r>
  </si>
  <si>
    <r>
      <t xml:space="preserve">Световой короб </t>
    </r>
    <r>
      <rPr>
        <b/>
        <u val="single"/>
        <sz val="10"/>
        <rFont val="Times New Roman"/>
        <family val="1"/>
      </rPr>
      <t>технология №2 более 3 метров</t>
    </r>
    <r>
      <rPr>
        <sz val="10"/>
        <rFont val="Times New Roman"/>
        <family val="1"/>
      </rPr>
      <t xml:space="preserve">.  Боковые части –  Алюминиевый профиль  системы </t>
    </r>
    <r>
      <rPr>
        <b/>
        <sz val="10"/>
        <rFont val="Times New Roman"/>
        <family val="1"/>
      </rPr>
      <t xml:space="preserve">«FLEXCASE 1000» </t>
    </r>
    <r>
      <rPr>
        <sz val="10"/>
        <rFont val="Times New Roman"/>
        <family val="1"/>
      </rPr>
      <t xml:space="preserve"> Лицевая часть - </t>
    </r>
    <r>
      <rPr>
        <b/>
        <sz val="10"/>
        <rFont val="Times New Roman"/>
        <family val="1"/>
      </rPr>
      <t>Транслюцентный баннер с полноцветной печатью</t>
    </r>
  </si>
  <si>
    <t>7-4</t>
  </si>
  <si>
    <t>7-5</t>
  </si>
  <si>
    <t>7-6</t>
  </si>
  <si>
    <r>
      <t>Основа конструкции</t>
    </r>
    <r>
      <rPr>
        <sz val="9"/>
        <rFont val="Times New Roman"/>
        <family val="1"/>
      </rPr>
      <t xml:space="preserve">:Лицевая и тыльная поверхности короба - светорассеивающий молочный акрил 3-4мм. </t>
    </r>
    <r>
      <rPr>
        <b/>
        <sz val="9"/>
        <rFont val="Times New Roman"/>
        <family val="1"/>
      </rPr>
      <t>Изображение</t>
    </r>
    <r>
      <rPr>
        <sz val="9"/>
        <rFont val="Times New Roman"/>
        <family val="1"/>
      </rPr>
      <t xml:space="preserve"> полноцветная печать 720 dpi на транслюцентной виниловой пленке, изображения согласно Бренд Буку. </t>
    </r>
    <r>
      <rPr>
        <b/>
        <sz val="9"/>
        <rFont val="Times New Roman"/>
        <family val="1"/>
      </rPr>
      <t>Боковые поверхности</t>
    </r>
    <r>
      <rPr>
        <sz val="9"/>
        <rFont val="Times New Roman"/>
        <family val="1"/>
      </rPr>
      <t xml:space="preserve"> - листовой ПВХ-пластик, оклеенный серебристой пленкой ORACAL 641-090. Засветка короба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t>
    </r>
    <r>
      <rPr>
        <b/>
        <sz val="9"/>
        <rFont val="Times New Roman"/>
        <family val="1"/>
      </rPr>
      <t>Засветка</t>
    </r>
    <r>
      <rPr>
        <sz val="9"/>
        <rFont val="Times New Roman"/>
        <family val="1"/>
      </rPr>
      <t xml:space="preserve"> должна быть ровной, однородной без затемнений по всей длине лицевой поверхности.</t>
    </r>
    <r>
      <rPr>
        <b/>
        <u val="single"/>
        <sz val="9"/>
        <rFont val="Times New Roman"/>
        <family val="1"/>
      </rPr>
      <t xml:space="preserve"> ДЛЯ обслуживания короба необходимо предусмотреть возможность легкой замены электрики</t>
    </r>
  </si>
  <si>
    <r>
      <t>Основа конструкции:</t>
    </r>
    <r>
      <rPr>
        <sz val="9"/>
        <rFont val="Times New Roman"/>
        <family val="1"/>
      </rPr>
      <t xml:space="preserve">Лицевая и тыльная поверхности короба - светорассеивающий молочный акрил 3-4мм. Изображение полноцветная печать 720 dpi на транслюцентной виниловой пленке, изображения согласно Бренд Буку. </t>
    </r>
    <r>
      <rPr>
        <b/>
        <sz val="9"/>
        <rFont val="Times New Roman"/>
        <family val="1"/>
      </rPr>
      <t>Боковые поверхности</t>
    </r>
    <r>
      <rPr>
        <sz val="9"/>
        <rFont val="Times New Roman"/>
        <family val="1"/>
      </rPr>
      <t xml:space="preserve"> - листовой ПВХ-пластик, оклеенный серебристой пленкой ORACAL 641-090. Засветка внутренняя, осуществляется светодиодами. Блок питания рассчитывается отдельно.  ДЛЯ обслуживания короба необходимо предусмотреть возможность легкой замены электрики</t>
    </r>
  </si>
  <si>
    <r>
      <t>Основа конструкции:</t>
    </r>
    <r>
      <rPr>
        <sz val="9"/>
        <rFont val="Times New Roman"/>
        <family val="1"/>
      </rPr>
      <t xml:space="preserve">Лицевая и тыльная поверхности короба - светорассеивающий молочный акрил 3-4мм. Изображение полноцветная печать 720 dpi на транслюцентной виниловой пленке, изображения согласно Бренд Буку. </t>
    </r>
    <r>
      <rPr>
        <b/>
        <sz val="9"/>
        <rFont val="Times New Roman"/>
        <family val="1"/>
      </rPr>
      <t>Боковые поверхности</t>
    </r>
    <r>
      <rPr>
        <sz val="9"/>
        <rFont val="Times New Roman"/>
        <family val="1"/>
      </rPr>
      <t xml:space="preserve"> - листовой ПВХ-пластик, оклеенный серебристой пленкой ORACAL 641-090. Засветка внутренняя, осуществляется светодиодами. Блок питания рассчитывается отдельно.  </t>
    </r>
    <r>
      <rPr>
        <b/>
        <u val="single"/>
        <sz val="9"/>
        <rFont val="Times New Roman"/>
        <family val="1"/>
      </rPr>
      <t>ДЛЯ обслуживания короба необходимо предусмотреть возможность легкой замены электрики</t>
    </r>
  </si>
  <si>
    <r>
      <t>Основа конструкции</t>
    </r>
    <r>
      <rPr>
        <sz val="9"/>
        <rFont val="Times New Roman"/>
        <family val="1"/>
      </rPr>
      <t xml:space="preserve">:Лицевая и тыльная поверхности короба - светорассеивающий молочный акрил 3-4мм. </t>
    </r>
    <r>
      <rPr>
        <b/>
        <sz val="9"/>
        <rFont val="Times New Roman"/>
        <family val="1"/>
      </rPr>
      <t>Изображение</t>
    </r>
    <r>
      <rPr>
        <sz val="9"/>
        <rFont val="Times New Roman"/>
        <family val="1"/>
      </rPr>
      <t xml:space="preserve"> полноцветная печать 720 dpi на транслюцентной виниловой пленке, изображения согласно Бренд Буку. </t>
    </r>
    <r>
      <rPr>
        <b/>
        <sz val="9"/>
        <rFont val="Times New Roman"/>
        <family val="1"/>
      </rPr>
      <t>Боковые поверхности</t>
    </r>
    <r>
      <rPr>
        <sz val="9"/>
        <rFont val="Times New Roman"/>
        <family val="1"/>
      </rPr>
      <t xml:space="preserve"> - листовой ПВХ-пластик, оклеенный серебристой пленкой ORACAL 641-090. Засветка короба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t>
    </r>
    <r>
      <rPr>
        <b/>
        <sz val="9"/>
        <rFont val="Times New Roman"/>
        <family val="1"/>
      </rPr>
      <t>Засветка</t>
    </r>
    <r>
      <rPr>
        <sz val="9"/>
        <rFont val="Times New Roman"/>
        <family val="1"/>
      </rPr>
      <t xml:space="preserve"> должна быть ровной, однородной без затемнений по всей длине лицевой поверхности.  </t>
    </r>
    <r>
      <rPr>
        <b/>
        <u val="single"/>
        <sz val="9"/>
        <rFont val="Times New Roman"/>
        <family val="1"/>
      </rPr>
      <t>ДЛЯ обслуживания короба необходимо предусмотреть возможность легкой замены электрики</t>
    </r>
  </si>
  <si>
    <r>
      <t xml:space="preserve">Световой  короб, кленый, </t>
    </r>
    <r>
      <rPr>
        <b/>
        <sz val="10"/>
        <rFont val="Times New Roman"/>
        <family val="1"/>
      </rPr>
      <t>двухсторонний, сложной формы (Бабл) 400*350мм засветка светодиоды</t>
    </r>
  </si>
  <si>
    <r>
      <t xml:space="preserve">Световой  короб, кленый, </t>
    </r>
    <r>
      <rPr>
        <b/>
        <sz val="10"/>
        <rFont val="Times New Roman"/>
        <family val="1"/>
      </rPr>
      <t>двухсторонний, сложной формы (Бабл) 900*785мм  засветка лампы</t>
    </r>
  </si>
  <si>
    <r>
      <t xml:space="preserve">Световой  короб, кленый, двухсторонний, сложной формы (Бабл) 675*590мм   </t>
    </r>
    <r>
      <rPr>
        <b/>
        <sz val="10"/>
        <rFont val="Times New Roman"/>
        <family val="1"/>
      </rPr>
      <t>засветка лампы</t>
    </r>
  </si>
  <si>
    <r>
      <t xml:space="preserve">Световой  короб, кленый, двухсторонний, сложной формы (Бабл) 400*350мм </t>
    </r>
    <r>
      <rPr>
        <b/>
        <sz val="10"/>
        <rFont val="Times New Roman"/>
        <family val="1"/>
      </rPr>
      <t>засветка лампами</t>
    </r>
  </si>
  <si>
    <r>
      <t>Засветка</t>
    </r>
    <r>
      <rPr>
        <sz val="9"/>
        <rFont val="Times New Roman"/>
        <family val="1"/>
      </rPr>
      <t xml:space="preserve"> короба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ДЛЯ обслуживания короба необходимо предусмотреть люк с невидимой стороны короба.</t>
    </r>
  </si>
  <si>
    <r>
      <t>Основа конструкции</t>
    </r>
    <r>
      <rPr>
        <sz val="10"/>
        <rFont val="Times New Roman"/>
        <family val="1"/>
      </rPr>
      <t xml:space="preserve">: Металлокаркас – металлическая профильная труба (загрунтована, покрашена) размерами 20х20х1,5мм или 25х25х2мм (в зависимости от размеров короба) </t>
    </r>
    <r>
      <rPr>
        <b/>
        <sz val="10"/>
        <rFont val="Times New Roman"/>
        <family val="1"/>
      </rPr>
      <t>Боковые части</t>
    </r>
    <r>
      <rPr>
        <sz val="10"/>
        <rFont val="Times New Roman"/>
        <family val="1"/>
      </rPr>
      <t xml:space="preserve"> – выполняются из  алюминиевой композитной панели 3мм. С лицевой стороны  закатаны  пленкой цвета согласно Бренд Буку глянцевая.  С внутренней стороны композитная панель  не обрабатывается. Шляпки саморезов прятать в потай и закрывать пленкой либо закрашивать краской в желтый цвет цвета согласно Бренд Буку.  </t>
    </r>
    <r>
      <rPr>
        <u val="single"/>
        <sz val="10"/>
        <rFont val="Times New Roman"/>
        <family val="1"/>
      </rPr>
      <t>Загиб алюминиевой композитной панели на лицевую часть не допускается</t>
    </r>
    <r>
      <rPr>
        <sz val="10"/>
        <rFont val="Times New Roman"/>
        <family val="1"/>
      </rPr>
      <t xml:space="preserve">. </t>
    </r>
    <r>
      <rPr>
        <b/>
        <sz val="10"/>
        <rFont val="Times New Roman"/>
        <family val="1"/>
      </rPr>
      <t>Лицевая часть</t>
    </r>
    <r>
      <rPr>
        <sz val="10"/>
        <rFont val="Times New Roman"/>
        <family val="1"/>
      </rPr>
      <t xml:space="preserve"> – светорассеивающая баннерная ткань плотностью не менее 440 г/м². Фон желтая  пленка  цвет согласно Бренд Буку. Надпись  цвет и номер пленки согласно Бренд Буку . Система натяжения баннера. Возможны различные варианты, не влияющие на внешний вид, качество изделия и не увеличивающие его стоимость.  Засветка короба внутренняя светодиодными кластерами,  Засветка должна быть ровной, однородной без затемнений по всей длине лицевой поверхности. </t>
    </r>
  </si>
  <si>
    <r>
      <t xml:space="preserve">Световой  короб двухсторонний.  Боковые части –  алюминиевая </t>
    </r>
    <r>
      <rPr>
        <b/>
        <sz val="10"/>
        <rFont val="Times New Roman"/>
        <family val="1"/>
      </rPr>
      <t>композитная панель 3мм.</t>
    </r>
    <r>
      <rPr>
        <sz val="10"/>
        <rFont val="Times New Roman"/>
        <family val="1"/>
      </rPr>
      <t xml:space="preserve"> Лицевая часть - светорассеивающая </t>
    </r>
    <r>
      <rPr>
        <b/>
        <sz val="10"/>
        <rFont val="Times New Roman"/>
        <family val="1"/>
      </rPr>
      <t xml:space="preserve">баннерная ткань </t>
    </r>
    <r>
      <rPr>
        <sz val="10"/>
        <rFont val="Times New Roman"/>
        <family val="1"/>
      </rPr>
      <t xml:space="preserve">плотностью не менее 440 г/м²  </t>
    </r>
  </si>
  <si>
    <r>
      <t>Основа конструкции</t>
    </r>
    <r>
      <rPr>
        <sz val="9"/>
        <rFont val="Times New Roman"/>
        <family val="1"/>
      </rPr>
      <t xml:space="preserve">: Металлокаркас – металлическая профильная труба (загрунтована, покрашена) размерами 20х20х1,5мм или 25х25х2мм (в зависимости от размеров короба) Боковые части – оцинкованная сталь толщиной 0,55мм., с лицевой стороны закатан белой пленкой цвета согласно Бренд Буку;   Углы прямые.  Шляпки саморезов закрывать пленкой либо закрашивать краской в белый цвет цвета согласно Бренд Буку. </t>
    </r>
    <r>
      <rPr>
        <b/>
        <sz val="9"/>
        <rFont val="Times New Roman"/>
        <family val="1"/>
      </rPr>
      <t>Лицевая часть</t>
    </r>
    <r>
      <rPr>
        <sz val="9"/>
        <rFont val="Times New Roman"/>
        <family val="1"/>
      </rPr>
      <t xml:space="preserve"> – Акриловое стекло молочное 3 мм с аппликацией из пленки серии 8500  изображения согласно Бренд Буку. </t>
    </r>
  </si>
  <si>
    <t>2-16</t>
  </si>
  <si>
    <r>
      <t xml:space="preserve">Световой  короб, клееный, </t>
    </r>
    <r>
      <rPr>
        <b/>
        <sz val="10"/>
        <rFont val="Times New Roman"/>
        <family val="1"/>
      </rPr>
      <t>двухсторонний, сложной формы (Бабл) 900*785мм засветка светодиоды</t>
    </r>
  </si>
  <si>
    <r>
      <t xml:space="preserve">Световой  короб, кленый, </t>
    </r>
    <r>
      <rPr>
        <b/>
        <sz val="10"/>
        <rFont val="Times New Roman"/>
        <family val="1"/>
      </rPr>
      <t>двухсторонний, сложной формы (Бабл) 675*590мм  засветка светодиоды</t>
    </r>
  </si>
  <si>
    <r>
      <t xml:space="preserve">Световой  короб </t>
    </r>
    <r>
      <rPr>
        <b/>
        <sz val="10"/>
        <rFont val="Times New Roman"/>
        <family val="1"/>
      </rPr>
      <t xml:space="preserve">двухсторонний </t>
    </r>
    <r>
      <rPr>
        <sz val="10"/>
        <rFont val="Times New Roman"/>
        <family val="1"/>
      </rPr>
      <t xml:space="preserve">панель-кронштейн. Боковые части –  </t>
    </r>
    <r>
      <rPr>
        <b/>
        <sz val="10"/>
        <rFont val="Times New Roman"/>
        <family val="1"/>
      </rPr>
      <t>оцинкованная сталь</t>
    </r>
    <r>
      <rPr>
        <sz val="10"/>
        <rFont val="Times New Roman"/>
        <family val="1"/>
      </rPr>
      <t xml:space="preserve">. Лицевая часть - </t>
    </r>
    <r>
      <rPr>
        <b/>
        <sz val="10"/>
        <rFont val="Times New Roman"/>
        <family val="1"/>
      </rPr>
      <t>Акриловое стекло молочное 3</t>
    </r>
    <r>
      <rPr>
        <sz val="10"/>
        <rFont val="Times New Roman"/>
        <family val="1"/>
      </rPr>
      <t xml:space="preserve"> мм с аппликацией из пленки серии 8500</t>
    </r>
  </si>
  <si>
    <t xml:space="preserve">Трансформатор FART 10000/50   </t>
  </si>
  <si>
    <t xml:space="preserve">Выезд до места расположения Заказчика в пределах города на грузовой машине </t>
  </si>
  <si>
    <t>Выезд до места расположения Заказчика в пределах города на  Длинномере</t>
  </si>
  <si>
    <t>10-20</t>
  </si>
  <si>
    <t>Выезд до места расположения объекта Заказчика за пределы горда (в 2 стороны) на Грузовой машине</t>
  </si>
  <si>
    <t>Выезд до места расположения объекта Заказчика за пределы горда (в 2 стороны) на Длинномере</t>
  </si>
  <si>
    <t>10-21</t>
  </si>
  <si>
    <t xml:space="preserve">Цену указывать строго в часах </t>
  </si>
  <si>
    <r>
      <rPr>
        <sz val="10"/>
        <color indexed="10"/>
        <rFont val="Times New Roman"/>
        <family val="1"/>
      </rPr>
      <t>Цену указывать строго в часах</t>
    </r>
    <r>
      <rPr>
        <sz val="10"/>
        <rFont val="Times New Roman"/>
        <family val="1"/>
      </rPr>
      <t xml:space="preserve">  В цену входит доставка автовышки в область и обратно, и время проведенное на монтаже (без учета пробок, поломок и др.)</t>
    </r>
  </si>
  <si>
    <r>
      <rPr>
        <sz val="10"/>
        <color indexed="10"/>
        <rFont val="Times New Roman"/>
        <family val="1"/>
      </rPr>
      <t xml:space="preserve">Цену указывать строго в часах </t>
    </r>
    <r>
      <rPr>
        <sz val="10"/>
        <rFont val="Times New Roman"/>
        <family val="1"/>
      </rPr>
      <t>В цену входит доставка автовышки в область и обратно, и время проведенное на монтаже (без учета пробок, поломок и др.)</t>
    </r>
  </si>
  <si>
    <t>Двусторонний скотч ( простой)</t>
  </si>
  <si>
    <t>12-1</t>
  </si>
  <si>
    <t>12-2</t>
  </si>
  <si>
    <t>12-3</t>
  </si>
  <si>
    <t>"………." …………….2012г.</t>
  </si>
  <si>
    <t>"……... " ………………….. 2012г.</t>
  </si>
  <si>
    <r>
      <rPr>
        <sz val="10"/>
        <rFont val="Times New Roman"/>
        <family val="1"/>
      </rPr>
      <t xml:space="preserve">Вспененный </t>
    </r>
    <r>
      <rPr>
        <b/>
        <sz val="10"/>
        <rFont val="Times New Roman"/>
        <family val="1"/>
      </rPr>
      <t xml:space="preserve">ПВХ 5мм черного цвета </t>
    </r>
    <r>
      <rPr>
        <sz val="10"/>
        <rFont val="Times New Roman"/>
        <family val="1"/>
      </rPr>
      <t xml:space="preserve">с аппликацией пленкой 641 </t>
    </r>
  </si>
  <si>
    <r>
      <rPr>
        <sz val="10"/>
        <rFont val="Times New Roman"/>
        <family val="1"/>
      </rPr>
      <t xml:space="preserve">Вспененный </t>
    </r>
    <r>
      <rPr>
        <b/>
        <sz val="10"/>
        <rFont val="Times New Roman"/>
        <family val="1"/>
      </rPr>
      <t xml:space="preserve">ПВХ 10мм черного цвета </t>
    </r>
    <r>
      <rPr>
        <sz val="10"/>
        <rFont val="Times New Roman"/>
        <family val="1"/>
      </rPr>
      <t xml:space="preserve">с аппликацией пленкой 641 </t>
    </r>
  </si>
  <si>
    <r>
      <t xml:space="preserve">Имидж баннерный на стене. </t>
    </r>
    <r>
      <rPr>
        <sz val="10"/>
        <rFont val="Times New Roman"/>
        <family val="1"/>
      </rPr>
      <t xml:space="preserve"> Баннер с полноцветной печатью,на металлокаркасе. Оформлен по периметру композитным уголком</t>
    </r>
  </si>
  <si>
    <t>11-1</t>
  </si>
  <si>
    <t>11-2</t>
  </si>
  <si>
    <r>
      <rPr>
        <b/>
        <sz val="10"/>
        <rFont val="Times New Roman"/>
        <family val="1"/>
      </rPr>
      <t>Рамка из композита</t>
    </r>
    <r>
      <rPr>
        <sz val="10"/>
        <rFont val="Times New Roman"/>
        <family val="1"/>
      </rPr>
      <t xml:space="preserve">  квадратного сечения 150х150мм</t>
    </r>
  </si>
  <si>
    <r>
      <rPr>
        <b/>
        <sz val="10"/>
        <rFont val="Times New Roman"/>
        <family val="1"/>
      </rPr>
      <t>Рамка из композита</t>
    </r>
    <r>
      <rPr>
        <sz val="10"/>
        <rFont val="Times New Roman"/>
        <family val="1"/>
      </rPr>
      <t xml:space="preserve">  прямоугольного сечения 150х300мм</t>
    </r>
  </si>
  <si>
    <t>Рама представляет собой (в разрезе незаконченная буква "О"): в основе металлокаркас – металлическая профильная труба (загрунтована, покрашена) размерами 15х15х1,5мм или 20х20х2мм (в зависимости от размеров рамы) Боковые  и лицевые части  – выполняются из  алюминиевой композитной панели 3мм. с лицевой стороны  закатана  пленкой цвета согласно Бренд Буку глянцевая.  С внутренней стороны композитная панель  не обрабатывается. Шляпки саморезов прятать в потай и закрывать пленкой  цвет согласно Бренд Буку.   С задней части рамки должны быть предусмотрены крепежи которые позволят закрепить её на фасад здания. 
Расчет данной конструкции ведется в п.м. и в неё входит: профильная труба, композитная панель, обработка комплектующих, загиб и оклейка композита, пленка, метизы и д.р.</t>
  </si>
  <si>
    <t xml:space="preserve">Световой короб технология №1 более 3 метров. 1х6м </t>
  </si>
  <si>
    <t>Световой короб технология №1 более 3 метров.  Боковые части –  Алюминиевый профиль  системы «FLEXCASE 1000»  Лицевая часть - Транслюцентный баннер</t>
  </si>
  <si>
    <t>кленый, двухсторонний, сложной формы  засветка светодиоды</t>
  </si>
  <si>
    <t>кленый, двухсторонний, сложной формы (Бабл) 675*590мм   засветка лампы</t>
  </si>
  <si>
    <t>Световой  короб, (Бабл) 675*590мм   засветка лампы</t>
  </si>
  <si>
    <t xml:space="preserve">Световой  короб, (Бабл) 675*590мм засветка светодиоды </t>
  </si>
  <si>
    <t>кленый, двухсторонний, сложной формы (Бабл) 400*350мм засветка светодиоды</t>
  </si>
  <si>
    <t>Световой  короб,  (Бабл) 400*350мм засветка светодиоды</t>
  </si>
  <si>
    <t xml:space="preserve"> кленый, двухсторонний, сложной формы (Бабл) 400*350мм засветка лампами</t>
  </si>
  <si>
    <t>Световой  короб,(Бабл) 400*350мм засветка лампами</t>
  </si>
  <si>
    <t>Баннер с полноцветной печатью,на металлокаркасе. Оформлен по периметру композитным уголком</t>
  </si>
  <si>
    <t>Имидж баннерный на стене.  1х6м</t>
  </si>
  <si>
    <t>Несветовой короб.  1х6м</t>
  </si>
  <si>
    <t>Рамка из композита  квадратного сечения 150х150мм</t>
  </si>
  <si>
    <t>Рамка из композита  прямоугольного сечения 150х300мм</t>
  </si>
  <si>
    <t>п.м</t>
  </si>
  <si>
    <t>Клееные буквы  (объем с неоном) 35см</t>
  </si>
  <si>
    <t>Клееные буквы  (объем с неоном) 50 см</t>
  </si>
  <si>
    <t>Клееные буквы  (объем со светодиодами) 35см</t>
  </si>
  <si>
    <t>Клееные объемные буквы с неоном с аппликацией пленкой 641 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неоновыми трубками толщиной 10-12 мм (в две нитки) Technolux.</t>
  </si>
  <si>
    <t>Клееные объемные буквы со светодиодами с аппликацией пленкой 641 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светодиодами (в две нитки)</t>
  </si>
  <si>
    <t>склеены из ПВХ пластика черного цвета с внутренней светодиодной подсветкой (контражур). Буквы устанавливаются на дистанционных держателях.</t>
  </si>
  <si>
    <t>Объемные световые буквы 45см</t>
  </si>
  <si>
    <t>с аппликацией из пленки серии 641 до 3 цветов, с внутреннем металокаркасом из профильной металлической трубы 20х20мм (в виде короба глубиной 150мм)</t>
  </si>
  <si>
    <t>с аппликацией из пленки серии 641 до 3 цветов, с внутреннем металокаркасом из профильной металлической трубы 20х20мм (в виде короба глубиной 50мм)</t>
  </si>
  <si>
    <t xml:space="preserve">Несветовая Композитная панель 3мм размерами 6х1м  </t>
  </si>
  <si>
    <r>
      <t xml:space="preserve">Использование спецтехники кран в области (из расчета 8 часов дорога 200 км туда и обратно, 8 часов монтаж) </t>
    </r>
    <r>
      <rPr>
        <sz val="10"/>
        <color indexed="10"/>
        <rFont val="Times New Roman"/>
        <family val="1"/>
      </rPr>
      <t>ОБЯЗАТЕЛЬНО ПРОПИСЫВАТЬ В СМЕТАХ сколько было затрачено времени на дорогу и сколько было затрачено времени на монтаж</t>
    </r>
  </si>
  <si>
    <t xml:space="preserve">не большая конструкция позволяющая закрепить вывеску фасаду здания </t>
  </si>
  <si>
    <t>сложная металлоконструкция с применением труб большого сечения</t>
  </si>
  <si>
    <t>выезд</t>
  </si>
  <si>
    <t>12-6</t>
  </si>
  <si>
    <t>Объёмная буква из нержавеющей стали без подсветки</t>
  </si>
  <si>
    <t>12-7</t>
  </si>
  <si>
    <t>Объёмная буква из нержавеющей стали с контуражурной подсветкой из светодиодов</t>
  </si>
  <si>
    <t xml:space="preserve">Рамка представляет собой конструкцию из нескольких слоев: лицевой слой прозрачное оргстекло, средний слой напечатанное изображение на пленке, задний слой (при двухстороннем варианте он так же лицевой слой) прозрачное оргстекло, в верхней части рамки проделываются отверстия для крепежа лески, нижняя часть рамки имеет закругление которое не позволяет выпасть информации. </t>
  </si>
  <si>
    <t>12-8</t>
  </si>
  <si>
    <t>Объёмная буква из нержавеющей стали, с контуражурной подсветкой  выполненой неоном.</t>
  </si>
  <si>
    <t>12-9</t>
  </si>
  <si>
    <r>
      <t xml:space="preserve">Лицевая панель </t>
    </r>
    <r>
      <rPr>
        <b/>
        <sz val="10"/>
        <rFont val="Times New Roman"/>
        <family val="1"/>
      </rPr>
      <t>фрезерованный композит</t>
    </r>
    <r>
      <rPr>
        <sz val="10"/>
        <rFont val="Times New Roman"/>
        <family val="1"/>
      </rPr>
      <t xml:space="preserve"> ,с подложкой из акрила 3мм, оклееного плёнкой Oracal серии 8500,  борта - композит, задняя стенка - оцинкованная сталь 0,55 мм. металлокаркас профильная труба 20х20мм, (полимерная окраска), засветка осуществляется люминесцентными лампами Osram, Philips, дроссель, стартер, держатели, электропроводка.</t>
    </r>
  </si>
  <si>
    <t>12-10</t>
  </si>
  <si>
    <t>12-11</t>
  </si>
  <si>
    <t>12-12</t>
  </si>
  <si>
    <t>12-13</t>
  </si>
  <si>
    <t>12-14</t>
  </si>
  <si>
    <r>
      <t xml:space="preserve">Лицевая панель </t>
    </r>
    <r>
      <rPr>
        <b/>
        <sz val="10"/>
        <rFont val="Times New Roman"/>
        <family val="1"/>
      </rPr>
      <t>поликарбонат 8мм с аппликацией из пленки серии 8500</t>
    </r>
    <r>
      <rPr>
        <sz val="10"/>
        <rFont val="Times New Roman"/>
        <family val="1"/>
      </rPr>
      <t xml:space="preserve">, задняя стенка - оцинкованная сталь толщиной 0,55мм. С внутренней стороны  покрашена  порошковой краской в белый цвет глянцевая или закатана белой пленкой глянцевая, боковой профиль - оцинкованная жесть (полимерная окраска или закатка Oracal 641), металлокаркас профильная труба 20х20мм, (полимерная окраска), засветка осуществляется люминесцентными лампами Osram, Philips, дроссель, стартер, держатели, электропроводка. </t>
    </r>
    <r>
      <rPr>
        <b/>
        <sz val="10"/>
        <rFont val="Times New Roman"/>
        <family val="1"/>
      </rPr>
      <t>КОРОБ ИЗОГНУТ ПО ДЛИНЕ.</t>
    </r>
  </si>
  <si>
    <t>12-15</t>
  </si>
  <si>
    <t>ВАГО</t>
  </si>
  <si>
    <t>12-16</t>
  </si>
  <si>
    <r>
      <t xml:space="preserve">Рамка А1 Прозрачное </t>
    </r>
    <r>
      <rPr>
        <sz val="10"/>
        <rFont val="Times New Roman"/>
        <family val="1"/>
      </rPr>
      <t>орг.стекло 2 мм, 0,840х0,594 м, леска</t>
    </r>
  </si>
  <si>
    <t>1 шт</t>
  </si>
  <si>
    <r>
      <t xml:space="preserve">Рамка А2 Прозрачное </t>
    </r>
    <r>
      <rPr>
        <sz val="10"/>
        <rFont val="Times New Roman"/>
        <family val="1"/>
      </rPr>
      <t>орг.стекло 2 мм, 0,420х0,594 м, леска</t>
    </r>
  </si>
  <si>
    <r>
      <t xml:space="preserve">Рамка А3 Прозрачное </t>
    </r>
    <r>
      <rPr>
        <sz val="10"/>
        <rFont val="Times New Roman"/>
        <family val="1"/>
      </rPr>
      <t>орг.стекло 2 мм, 0,297х0,420 м, леска</t>
    </r>
  </si>
  <si>
    <t>12-4</t>
  </si>
  <si>
    <t>12-5</t>
  </si>
  <si>
    <r>
      <t>м</t>
    </r>
    <r>
      <rPr>
        <sz val="10"/>
        <rFont val="Calibri"/>
        <family val="2"/>
      </rPr>
      <t>²</t>
    </r>
  </si>
  <si>
    <t>Лицевая часть оргстекло толщиной 3мм,  боковые части букв оргстекло толщиной 1-2мм, глубина таких конструкций 25мм   с полноцветной печатью;  Конструкция полностью клееная из молочного оргстекла. В стоимость входит фрезеровка оргстекла согласно необходимым размерам, гибка, сборка, оклейка пленкой и монтаж на световые короба</t>
  </si>
  <si>
    <r>
      <t xml:space="preserve">Клееная конструкция со светодиодами с полноцветной печатью, выполнена полностью  из молочного акрила лицевая часть 3 мм, боковые части   1-2мм, глубина такой конструкции 90-130мм. Задняя стенка – пластик ПВХ толщиной 10-12 мм. Засветка букв внутренняя, осуществляется светодиодами </t>
    </r>
    <r>
      <rPr>
        <b/>
        <sz val="11"/>
        <rFont val="Times New Roman"/>
        <family val="1"/>
      </rPr>
      <t>(в цену входят светодиоды)</t>
    </r>
    <r>
      <rPr>
        <sz val="11"/>
        <rFont val="Times New Roman"/>
        <family val="1"/>
      </rPr>
      <t>. Количество нитей должно обеспечивать ровное, яркое свечение.</t>
    </r>
  </si>
  <si>
    <t>Клееная объемная конструкция с неоном с полноцветной печатью, выполнена полностью  из молочного акрила лицевая часть 3 мм, боковые части   1-2мм, глубина такой конструкции 90-130мм. Задняя стенка – пластик ПВХ толщиной 10-12 мм. Засветка конструкции внутренняя, осуществляется неоновыми трубками толщиной 10-12 мм  Technolux. (в цену входят светодиоды). Количество нитей должно обеспечивать ровное, яркое свечение.</t>
  </si>
  <si>
    <t>Клееная конструкция с люминесцентными лампами с полноцветной печатью, выполнена полностью  из молочного акрила лицевая часть 3 мм, боковые части   1-2мм, глубина такой конструкции 90-130мм. Задняя стенка – пластик ПВХ толщиной 10-12 мм. Засветка букв внутренняя, осуществляется люминесцентными лампами (в цену входят лампы, стартеры, дросселя, конденсаторы комплектующие). Количество ламп должно обеспечивать ровное, яркое свечение.</t>
  </si>
  <si>
    <t>ПОЗИЦИИ БИЛАЙН. 3</t>
  </si>
  <si>
    <t>3-16</t>
  </si>
  <si>
    <t>3-17</t>
  </si>
  <si>
    <t>3-18</t>
  </si>
  <si>
    <t>3-19</t>
  </si>
  <si>
    <t>3-20</t>
  </si>
  <si>
    <t>3-21</t>
  </si>
  <si>
    <t>3-22</t>
  </si>
  <si>
    <t>3-23</t>
  </si>
  <si>
    <t>Лицевая поверхность  - молочный акрил 3мм+ "бутерброд" из прозрачного акрила 8 мм и черного акрила 3 мм. Боковая поверхность букв - алюминевый профиль ALS 90 мм белого цвета + соеденительный профиль TRIM. Задняя стенка - листовой ПВХ 10мм. Подсветка внутренняя, светодиодами. Монтаж на дистанционных держателях непосредственно к фасаду здания, либо при помощи монтажной раммы из тонкой профильной трубы.</t>
  </si>
  <si>
    <r>
      <rPr>
        <b/>
        <u val="single"/>
        <sz val="10"/>
        <rFont val="Times New Roman"/>
        <family val="1"/>
      </rPr>
      <t>Объемные световые буквы Билайн</t>
    </r>
    <r>
      <rPr>
        <b/>
        <sz val="10"/>
        <rFont val="Times New Roman"/>
        <family val="1"/>
      </rPr>
      <t xml:space="preserve"> </t>
    </r>
  </si>
  <si>
    <t>Объемные световые буквы Билайн (контражур)</t>
  </si>
  <si>
    <t>НЕСВЕТОВАЯ ВЫВЕСКА. 4</t>
  </si>
  <si>
    <t>ЛИЦЕВАЯ ПАНЕЛЬ ДЛЯ СВЕТОВОГО КОРОБА. 5</t>
  </si>
  <si>
    <t>ОБЪЕМНЫЙ СВЕТОВОЙ ЭЛЕМЕНТ (БУКВА, ЛОГОТИП). 6</t>
  </si>
  <si>
    <t>КОРОБ СВЕТОВОЙ. 7</t>
  </si>
  <si>
    <t>7-1</t>
  </si>
  <si>
    <t>7-2</t>
  </si>
  <si>
    <t>7-7</t>
  </si>
  <si>
    <t>7-8</t>
  </si>
  <si>
    <t>7-9</t>
  </si>
  <si>
    <t>7-10</t>
  </si>
  <si>
    <t>7-11</t>
  </si>
  <si>
    <t>4-10</t>
  </si>
  <si>
    <t>4-11</t>
  </si>
  <si>
    <t>4-12</t>
  </si>
  <si>
    <t>4-13</t>
  </si>
  <si>
    <t>4-14</t>
  </si>
  <si>
    <t>4-15</t>
  </si>
  <si>
    <t>6-12</t>
  </si>
  <si>
    <t>6-14</t>
  </si>
  <si>
    <t>6-15</t>
  </si>
  <si>
    <r>
      <t>Основа конструкции</t>
    </r>
    <r>
      <rPr>
        <sz val="8"/>
        <rFont val="Tahoma"/>
        <family val="2"/>
      </rPr>
      <t xml:space="preserve">: </t>
    </r>
    <r>
      <rPr>
        <b/>
        <sz val="8"/>
        <rFont val="Tahoma"/>
        <family val="2"/>
      </rPr>
      <t xml:space="preserve">Металлокаркас </t>
    </r>
    <r>
      <rPr>
        <sz val="8"/>
        <rFont val="Tahoma"/>
        <family val="2"/>
      </rPr>
      <t xml:space="preserve">– металлическая профильная труба (загрунтована, покрашена) 20х20х1,5мм. </t>
    </r>
    <r>
      <rPr>
        <b/>
        <sz val="8"/>
        <rFont val="Tahoma"/>
        <family val="2"/>
      </rPr>
      <t>Боковые части</t>
    </r>
    <r>
      <rPr>
        <sz val="8"/>
        <rFont val="Tahoma"/>
        <family val="2"/>
      </rPr>
      <t xml:space="preserve"> – алюминиевый профиль для световых коробов QUATTRO (Квадро) шириной 130мм,   </t>
    </r>
    <r>
      <rPr>
        <b/>
        <sz val="8"/>
        <rFont val="Tahoma"/>
        <family val="2"/>
      </rPr>
      <t>Задняя часть</t>
    </r>
    <r>
      <rPr>
        <sz val="8"/>
        <rFont val="Tahoma"/>
        <family val="2"/>
      </rPr>
      <t xml:space="preserve"> светового короба - оцинкованная сталь толщиной 0,55мм. С внутренней стороны оцинкованная сталь  покрашена порошковой краской или закатана пленкой  в белый цвет согласно Бренд Буку глянцевая. </t>
    </r>
    <r>
      <rPr>
        <b/>
        <sz val="8"/>
        <rFont val="Tahoma"/>
        <family val="2"/>
      </rPr>
      <t xml:space="preserve">Лицевая часть </t>
    </r>
    <r>
      <rPr>
        <sz val="8"/>
        <rFont val="Tahoma"/>
        <family val="2"/>
      </rPr>
      <t xml:space="preserve">- светорассеивающий молочный акрил толщиной 3мм. С </t>
    </r>
    <r>
      <rPr>
        <i/>
        <u val="single"/>
        <sz val="8"/>
        <rFont val="Tahoma"/>
        <family val="2"/>
      </rPr>
      <t>аппликацией пленкой 8500</t>
    </r>
    <r>
      <rPr>
        <sz val="8"/>
        <rFont val="Tahoma"/>
        <family val="2"/>
      </rPr>
      <t xml:space="preserve">  изображения согласно Бренд Буку. </t>
    </r>
    <r>
      <rPr>
        <b/>
        <sz val="8"/>
        <rFont val="Tahoma"/>
        <family val="2"/>
      </rPr>
      <t>Засветка короба</t>
    </r>
    <r>
      <rPr>
        <sz val="8"/>
        <rFont val="Tahoma"/>
        <family val="2"/>
      </rPr>
      <t xml:space="preserve"> внутренняя, люминесцентными лампами OSRAM,  PHILIPS. с компенсирующими конденсаторами.  </t>
    </r>
    <r>
      <rPr>
        <i/>
        <u val="single"/>
        <sz val="8"/>
        <rFont val="Tahoma"/>
        <family val="2"/>
      </rPr>
      <t>Остальные параметры согласно протоколу соглашению.</t>
    </r>
  </si>
  <si>
    <r>
      <t xml:space="preserve">Основа конструкции: </t>
    </r>
    <r>
      <rPr>
        <b/>
        <sz val="8"/>
        <rFont val="Tahoma"/>
        <family val="2"/>
      </rPr>
      <t>Металлокаркас</t>
    </r>
    <r>
      <rPr>
        <sz val="8"/>
        <rFont val="Tahoma"/>
        <family val="2"/>
      </rPr>
      <t xml:space="preserve"> – металлическая профильная труба (загрунтована, покрашена) размерами 20х20х1,5мм </t>
    </r>
    <r>
      <rPr>
        <b/>
        <sz val="8"/>
        <rFont val="Tahoma"/>
        <family val="2"/>
      </rPr>
      <t>Боковые части</t>
    </r>
    <r>
      <rPr>
        <sz val="8"/>
        <rFont val="Tahoma"/>
        <family val="2"/>
      </rPr>
      <t xml:space="preserve"> – алюминиевая композитная панель 3мм. С лицевой стороны  закатаны пленкой цвета согласно Бренд Буку глянцевая.  </t>
    </r>
    <r>
      <rPr>
        <b/>
        <sz val="8"/>
        <rFont val="Tahoma"/>
        <family val="2"/>
      </rPr>
      <t>Лицевая часть</t>
    </r>
    <r>
      <rPr>
        <sz val="8"/>
        <rFont val="Tahoma"/>
        <family val="2"/>
      </rPr>
      <t xml:space="preserve"> – светорассеивающая баннерная ткань плотностью не менее 440 г/м² с аппликацией пленками согласно Бренд Буку  Система натяжения баннера.  </t>
    </r>
    <r>
      <rPr>
        <b/>
        <sz val="8"/>
        <rFont val="Tahoma"/>
        <family val="2"/>
      </rPr>
      <t xml:space="preserve">Задняя часть </t>
    </r>
    <r>
      <rPr>
        <sz val="8"/>
        <rFont val="Tahoma"/>
        <family val="2"/>
      </rPr>
      <t xml:space="preserve"> - оцинкованная сталь толщиной 0,55мм. С внутренней стороны  покрашена  порошковой краской или закатана белой пленкой в белый цвет согласно Бренд Буку глянцевая. </t>
    </r>
    <r>
      <rPr>
        <b/>
        <sz val="8"/>
        <rFont val="Tahoma"/>
        <family val="2"/>
      </rPr>
      <t>Засветка короба</t>
    </r>
    <r>
      <rPr>
        <sz val="8"/>
        <rFont val="Tahoma"/>
        <family val="2"/>
      </rPr>
      <t xml:space="preserve"> внутренняя, люминесцентными лампами OSRAM,  PHILIPS с компенсирующими конденсаторами. </t>
    </r>
    <r>
      <rPr>
        <i/>
        <u val="single"/>
        <sz val="8"/>
        <rFont val="Tahoma"/>
        <family val="2"/>
      </rPr>
      <t>Остальные параметры согласно протоколу соглашению.</t>
    </r>
  </si>
  <si>
    <r>
      <t xml:space="preserve">Основа конструкции: </t>
    </r>
    <r>
      <rPr>
        <b/>
        <sz val="8"/>
        <rFont val="Tahoma"/>
        <family val="2"/>
      </rPr>
      <t>Металлокаркас</t>
    </r>
    <r>
      <rPr>
        <sz val="8"/>
        <rFont val="Tahoma"/>
        <family val="2"/>
      </rPr>
      <t xml:space="preserve"> – металлическая профильная труба (загрунтована, покрашена) 20х20х1,5мм.</t>
    </r>
    <r>
      <rPr>
        <b/>
        <sz val="8"/>
        <rFont val="Tahoma"/>
        <family val="2"/>
      </rPr>
      <t xml:space="preserve"> Боковые и Лицевые части </t>
    </r>
    <r>
      <rPr>
        <sz val="8"/>
        <rFont val="Tahoma"/>
        <family val="2"/>
      </rPr>
      <t xml:space="preserve">– формованные из молочного акрила 4мм. </t>
    </r>
    <r>
      <rPr>
        <b/>
        <sz val="8"/>
        <rFont val="Tahoma"/>
        <family val="2"/>
      </rPr>
      <t>Изображение</t>
    </r>
    <r>
      <rPr>
        <sz val="8"/>
        <rFont val="Tahoma"/>
        <family val="2"/>
      </rPr>
      <t xml:space="preserve"> полноцветная печать на пленке серии 8500 согласно Бренд Буку.  </t>
    </r>
    <r>
      <rPr>
        <b/>
        <sz val="8"/>
        <rFont val="Tahoma"/>
        <family val="2"/>
      </rPr>
      <t xml:space="preserve"> Засветка короба </t>
    </r>
    <r>
      <rPr>
        <sz val="8"/>
        <rFont val="Tahoma"/>
        <family val="2"/>
      </rPr>
      <t xml:space="preserve">внутренняя, люминесцентными лампами OSRAM,  PHILIPS.  В электрическую схему коробов устанавливаются компенсирующие конденсаторы Ножки панель-кронштейна должны быть закрыты композитным материалом цвет согласно Бренд Буку.  </t>
    </r>
    <r>
      <rPr>
        <i/>
        <u val="single"/>
        <sz val="8"/>
        <rFont val="Tahoma"/>
        <family val="2"/>
      </rPr>
      <t>Остальные параметры согласно протоколу соглашению.</t>
    </r>
  </si>
  <si>
    <t>Транспортные расходы (Камаз)</t>
  </si>
  <si>
    <t xml:space="preserve">Транспортные расходы (Автовышка) </t>
  </si>
  <si>
    <r>
      <t xml:space="preserve">Использование спецтехники автовышки в области (из расчета 8 часов дорога 200 км туда и обратно, 8 часов монтаж) </t>
    </r>
    <r>
      <rPr>
        <sz val="10"/>
        <color indexed="10"/>
        <rFont val="Times New Roman"/>
        <family val="1"/>
      </rPr>
      <t>ОБЯЗАТЕЛЬНО ПРОПИСЫВАТЬ В СМЕТАХ сколько было затрачено времени на дорогу и сколько было затрачено времени на монтаж</t>
    </r>
  </si>
  <si>
    <t>Транспортные расходы (длинномер)</t>
  </si>
  <si>
    <t>Выезд на длинномере (Длинномер) до места расположения объекта Заказчика за пределы города (в 2 стороны)</t>
  </si>
  <si>
    <t>Световой короб технология №1 менее 3 метров</t>
  </si>
  <si>
    <t>Изготовление опорной металлоконструкции (сложная) 6х1м</t>
  </si>
  <si>
    <t>Виртуальная смета на изготовление вывески ЕВРОСЕТЬ:</t>
  </si>
  <si>
    <t>Виртуальная смета на изготовление вывески БИЛАЙН:</t>
  </si>
  <si>
    <t>Виртуальная смета на ремонт вывески ЕВРОСЕТЬ БИЛАЙН:</t>
  </si>
  <si>
    <r>
      <t>Несветовой короб.</t>
    </r>
    <r>
      <rPr>
        <sz val="10"/>
        <rFont val="Times New Roman"/>
        <family val="1"/>
      </rPr>
      <t xml:space="preserve">  Боковые части –  алюминиевая </t>
    </r>
    <r>
      <rPr>
        <b/>
        <sz val="10"/>
        <rFont val="Times New Roman"/>
        <family val="1"/>
      </rPr>
      <t>композитная панель 3мм</t>
    </r>
    <r>
      <rPr>
        <sz val="10"/>
        <rFont val="Times New Roman"/>
        <family val="1"/>
      </rPr>
      <t xml:space="preserve">. Лицевая часть - </t>
    </r>
    <r>
      <rPr>
        <b/>
        <sz val="10"/>
        <rFont val="Times New Roman"/>
        <family val="1"/>
      </rPr>
      <t>баннерная ткань</t>
    </r>
    <r>
      <rPr>
        <sz val="10"/>
        <rFont val="Times New Roman"/>
        <family val="1"/>
      </rPr>
      <t xml:space="preserve"> плотностью не менее 440 г/м²  </t>
    </r>
    <r>
      <rPr>
        <b/>
        <sz val="10"/>
        <rFont val="Times New Roman"/>
        <family val="1"/>
      </rPr>
      <t>с аппликацией пленкой 8500.</t>
    </r>
  </si>
  <si>
    <r>
      <t xml:space="preserve">Основа конструкции: </t>
    </r>
    <r>
      <rPr>
        <b/>
        <sz val="10"/>
        <rFont val="Times New Roman"/>
        <family val="1"/>
      </rPr>
      <t xml:space="preserve">Металлокаркас </t>
    </r>
    <r>
      <rPr>
        <sz val="10"/>
        <rFont val="Times New Roman"/>
        <family val="1"/>
      </rPr>
      <t xml:space="preserve">– металлическая профильная труба (загрунтована, покрашена) размерами 20х20х1,5мм или 25х25х2мм (в зависимости от размеров короба) </t>
    </r>
    <r>
      <rPr>
        <b/>
        <sz val="10"/>
        <rFont val="Times New Roman"/>
        <family val="1"/>
      </rPr>
      <t xml:space="preserve">Боковые части </t>
    </r>
    <r>
      <rPr>
        <sz val="10"/>
        <rFont val="Times New Roman"/>
        <family val="1"/>
      </rPr>
      <t xml:space="preserve">– выполняются из  алюминиевой композитной панели 3мм. с лицевой стороны  закатана желтой пленкой цвета согласно Бренд Буку глянцевая.  С внутренней стороны композитная панель  не обрабатывается. Шляпки саморезов прятать в потай и закрывать пленкой  цвет согласно Бренд Буку.  Загиб алюминиевой композитной панели на лицевую часть не допускается. </t>
    </r>
    <r>
      <rPr>
        <b/>
        <sz val="10"/>
        <rFont val="Times New Roman"/>
        <family val="1"/>
      </rPr>
      <t>Лицевая часть</t>
    </r>
    <r>
      <rPr>
        <sz val="10"/>
        <rFont val="Times New Roman"/>
        <family val="1"/>
      </rPr>
      <t xml:space="preserve"> – баннерная ткань плотностью не менее 440 г/м²  </t>
    </r>
    <r>
      <rPr>
        <b/>
        <sz val="10"/>
        <rFont val="Times New Roman"/>
        <family val="1"/>
      </rPr>
      <t xml:space="preserve">с аппликацией пленкой 8500  </t>
    </r>
    <r>
      <rPr>
        <sz val="10"/>
        <rFont val="Times New Roman"/>
        <family val="1"/>
      </rPr>
      <t xml:space="preserve">изображения согласно Бренд Буку. </t>
    </r>
    <r>
      <rPr>
        <b/>
        <sz val="10"/>
        <rFont val="Times New Roman"/>
        <family val="1"/>
      </rPr>
      <t>Система натяжения баннера</t>
    </r>
    <r>
      <rPr>
        <sz val="10"/>
        <rFont val="Times New Roman"/>
        <family val="1"/>
      </rPr>
      <t xml:space="preserve">. Возможны различные варианты, не влияющие на внешний вид, качество изделия и не увеличивающие его стоимость.   </t>
    </r>
    <r>
      <rPr>
        <b/>
        <sz val="10"/>
        <rFont val="Times New Roman"/>
        <family val="1"/>
      </rPr>
      <t xml:space="preserve">Задняя часть </t>
    </r>
    <r>
      <rPr>
        <sz val="10"/>
        <rFont val="Times New Roman"/>
        <family val="1"/>
      </rPr>
      <t xml:space="preserve">короба - оцинкованная сталь толщиной 0,55мм. С внутренней стороны оцинкованная сталь  </t>
    </r>
    <r>
      <rPr>
        <u val="single"/>
        <sz val="10"/>
        <rFont val="Times New Roman"/>
        <family val="1"/>
      </rPr>
      <t>необрабатывается</t>
    </r>
    <r>
      <rPr>
        <sz val="10"/>
        <rFont val="Times New Roman"/>
        <family val="1"/>
      </rPr>
      <t xml:space="preserve">. С внутренней стороны короба должны быть предусмотренны крепежи которые позволят закрепить объемные буквы на лицевой части (при необходимости). </t>
    </r>
  </si>
  <si>
    <t>Газель</t>
  </si>
  <si>
    <t xml:space="preserve">Грузовая машина </t>
  </si>
  <si>
    <t>Боковые части –  алюминиевая композитная панель 3мм. Лицевая часть - баннерная ткань плотностью не менее 440 г/м²  с аппликацией пленкой 8500.</t>
  </si>
  <si>
    <t>Монтажные работы  (в ночное время)</t>
  </si>
  <si>
    <t>Монтажные работы. Постгарантийное обслуживание (ремонты в дневное время)</t>
  </si>
  <si>
    <t>Пиктограмма псевдообъм</t>
  </si>
  <si>
    <r>
      <t xml:space="preserve">Пиктограмма </t>
    </r>
    <r>
      <rPr>
        <b/>
        <u val="single"/>
        <sz val="10"/>
        <rFont val="Times New Roman"/>
        <family val="1"/>
      </rPr>
      <t>засветка светодиодами</t>
    </r>
  </si>
  <si>
    <r>
      <t>Пиктограмма</t>
    </r>
    <r>
      <rPr>
        <b/>
        <u val="single"/>
        <sz val="10"/>
        <rFont val="Times New Roman"/>
        <family val="1"/>
      </rPr>
      <t xml:space="preserve"> засветка неоном</t>
    </r>
  </si>
  <si>
    <r>
      <t xml:space="preserve">Пиктограмма </t>
    </r>
    <r>
      <rPr>
        <b/>
        <u val="single"/>
        <sz val="10"/>
        <rFont val="Times New Roman"/>
        <family val="1"/>
      </rPr>
      <t>засветка лампами</t>
    </r>
  </si>
  <si>
    <t>ЛОТ №1</t>
  </si>
  <si>
    <t>ЛОТ №2</t>
  </si>
  <si>
    <t>ЛОТ №3</t>
  </si>
  <si>
    <t xml:space="preserve">                                                                              …………….</t>
  </si>
  <si>
    <t>Оргстекло прозрачное  толщиной 10 мм, фрезерованное с аппликацией пленкой 8500</t>
  </si>
  <si>
    <t>Оргстекло прозрачное толщиной 12 мм, фрезерованное с полкой с аппликацией пленкой 8500</t>
  </si>
  <si>
    <t>Оргстекло прозрачное толщиной 15 мм, фрезерованное с полкой с аппликацией пленкой 8500</t>
  </si>
  <si>
    <t xml:space="preserve"> В стоимость входит пленка, фрезеровка оргстекла согласно необходимым размерам и монтаж.</t>
  </si>
  <si>
    <t>В стоимость входит пленка, фрезеровка оргстекла согласно необходимым размерам и монтаж.</t>
  </si>
  <si>
    <t>Монтаж рекламы в дневное время (новый объект)</t>
  </si>
  <si>
    <t>Монтаж рекламы в ночное время (новый объект)</t>
  </si>
  <si>
    <t>1-1</t>
  </si>
  <si>
    <t>кг</t>
  </si>
  <si>
    <t>Пленка монтажная</t>
  </si>
  <si>
    <t>2-1</t>
  </si>
  <si>
    <t>2-2</t>
  </si>
  <si>
    <t>2-3</t>
  </si>
  <si>
    <t>2-4</t>
  </si>
  <si>
    <t>2-5</t>
  </si>
  <si>
    <t>2-6</t>
  </si>
  <si>
    <t>2-7</t>
  </si>
  <si>
    <t>2-8</t>
  </si>
  <si>
    <t>2-9</t>
  </si>
  <si>
    <t>2-10</t>
  </si>
  <si>
    <t>3-9</t>
  </si>
  <si>
    <t>3-10</t>
  </si>
  <si>
    <t>3-11</t>
  </si>
  <si>
    <t>5-1</t>
  </si>
  <si>
    <t>5-2</t>
  </si>
  <si>
    <t>5-3</t>
  </si>
  <si>
    <t>5-4</t>
  </si>
  <si>
    <t>5-5</t>
  </si>
  <si>
    <t>5-6</t>
  </si>
  <si>
    <t>5-7</t>
  </si>
  <si>
    <t>5-8</t>
  </si>
  <si>
    <t>НАКЛЕЙКИ, ПОЛНОЦВЕТНАЯ ПЕЧАТЬ. 1</t>
  </si>
  <si>
    <t>КРЕПЕЖ, ПРОФИЛЬ, УГОЛОК. 2</t>
  </si>
  <si>
    <t>6-6</t>
  </si>
  <si>
    <t>6-7</t>
  </si>
  <si>
    <t>6-8</t>
  </si>
  <si>
    <t>6-9</t>
  </si>
  <si>
    <t>6-13</t>
  </si>
  <si>
    <t xml:space="preserve">Трансформатор FART 10000/45  </t>
  </si>
  <si>
    <t xml:space="preserve">Трансформатор FART 12000/45    </t>
  </si>
  <si>
    <t xml:space="preserve">Трансформатор FART 8000/60    </t>
  </si>
  <si>
    <t xml:space="preserve">Трансформатор FART 9000/60   </t>
  </si>
  <si>
    <t xml:space="preserve">Трансформатор FART 10000/60   </t>
  </si>
  <si>
    <t xml:space="preserve">Трансформатор FART 12000/60  </t>
  </si>
  <si>
    <t xml:space="preserve">Трансформатор FART 15000/60     </t>
  </si>
  <si>
    <t xml:space="preserve">Блок питания VLPS-30-12V-IP65     </t>
  </si>
  <si>
    <t xml:space="preserve">Блок питания VLPS-60-12V-IP65     </t>
  </si>
  <si>
    <t xml:space="preserve">Блок питания VLPS-100-12V-IP65     </t>
  </si>
  <si>
    <t xml:space="preserve">Блок питания VLPS-150-12V-IP65     </t>
  </si>
  <si>
    <t xml:space="preserve">Блок питания VLPS-200-12V-IP65     </t>
  </si>
  <si>
    <t>компл</t>
  </si>
  <si>
    <t>Дроссель L 15W 815Н, T8</t>
  </si>
  <si>
    <t>Дроссель L 18W 822Н, T8</t>
  </si>
  <si>
    <t>Дроссель L 30W 832Н, T8</t>
  </si>
  <si>
    <t>Дроссель L 36W 842Н, T8</t>
  </si>
  <si>
    <t>Дроссель L 58W 862Н, Т8</t>
  </si>
  <si>
    <t xml:space="preserve">Открытый неон цветное стекло "Технолюкс" (прямая трубка) </t>
  </si>
  <si>
    <t xml:space="preserve">Открытый неон цветное стекло "Технолюкс" (трубка с изгибом) </t>
  </si>
  <si>
    <t>Подсветка неоновая в объемной букве в две нити</t>
  </si>
  <si>
    <t>Подсветка светодиодная в объемной букве в две нити</t>
  </si>
  <si>
    <t>шт</t>
  </si>
  <si>
    <t>Выезд до места расположения объекта Заказчика в пределах города на легковой машине</t>
  </si>
  <si>
    <t>Выезд до места расположения объекта Заказчика в пределах города на Газели</t>
  </si>
  <si>
    <t>Выезд до места расположения объекта Заказчика за пределы города (в 2 стороны) на легковой машине</t>
  </si>
  <si>
    <t>Выезд до места расположения объекта Заказчика за пределы горда (в 2 стороны) на Газеле</t>
  </si>
  <si>
    <t>чел/час.</t>
  </si>
  <si>
    <t>Монтаж баннера</t>
  </si>
  <si>
    <t>9-5</t>
  </si>
  <si>
    <t>9-6</t>
  </si>
  <si>
    <t>9-7</t>
  </si>
  <si>
    <t>9-8</t>
  </si>
  <si>
    <t>9-9</t>
  </si>
  <si>
    <t>9-10</t>
  </si>
  <si>
    <t>9-11</t>
  </si>
  <si>
    <t>9-12</t>
  </si>
  <si>
    <t>9-13</t>
  </si>
  <si>
    <t>9-14</t>
  </si>
  <si>
    <t>9-15</t>
  </si>
  <si>
    <t>9-16</t>
  </si>
  <si>
    <t>9-17</t>
  </si>
  <si>
    <t>9-18</t>
  </si>
  <si>
    <t>9-19</t>
  </si>
  <si>
    <t>9-20</t>
  </si>
  <si>
    <t>9-21</t>
  </si>
  <si>
    <t>9-22</t>
  </si>
  <si>
    <t>9-23</t>
  </si>
  <si>
    <t>Металлическая трубка для баннера</t>
  </si>
  <si>
    <t>Использование спецтехники автовышка в городе</t>
  </si>
  <si>
    <t>Использование спецтехники кран в городе</t>
  </si>
  <si>
    <t>9-24</t>
  </si>
  <si>
    <t>9-25</t>
  </si>
  <si>
    <t>2-11</t>
  </si>
  <si>
    <t>9-26</t>
  </si>
  <si>
    <t>пруток</t>
  </si>
  <si>
    <t xml:space="preserve">Комплект ламп L 15W/54-765, G13, T8 </t>
  </si>
  <si>
    <t xml:space="preserve">Комплект ламп L 18W/54-765, G13, T8 </t>
  </si>
  <si>
    <t xml:space="preserve">Комплект ламп L 30W/54-765, G13, T8 </t>
  </si>
  <si>
    <t xml:space="preserve">Комплект ламп L 36W/54-765, G13, T8 </t>
  </si>
  <si>
    <t xml:space="preserve">Комплект ламп L 58W/54-765, G13, T8 </t>
  </si>
  <si>
    <t>Фиксированная стоимость диодной линейки</t>
  </si>
  <si>
    <t>Контролер для светодинамики 5 каналов</t>
  </si>
  <si>
    <t>Настоящее соглашение составлено в 2 (двух) экземплярах, имеющих равную юридическую силу, по 1 (одному) для каждой Стороны, служит основанием для проведения расчетов и платежей между ЗАКАЗЧИКОМ и ИСПОЛНИТЕЛЕМ и является неотъемлемой частью Договора №........... от «.......» ............. 2010 г.</t>
  </si>
  <si>
    <t>ЭЛЕКТРОФУРНИТУРА СВЕТОВОЙ ПОДСВЕТКИ (расходный материал и т.п.). 9</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</si>
  <si>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</si>
  <si>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</si>
  <si>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</si>
  <si>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</si>
  <si>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</si>
  <si>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</si>
  <si>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</si>
  <si>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</si>
  <si>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</si>
  <si>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</si>
  <si>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</si>
  <si>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</si>
  <si>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</si>
  <si>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</si>
  <si>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</si>
  <si>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</si>
  <si>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</si>
  <si>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</si>
  <si>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</si>
  <si>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</si>
  <si>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</si>
  <si>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</si>
  <si>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</si>
  <si>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РАБОТЫ ПО МОНТАЖУ И РЕМОНТУ ВЫВЕСКИ. 10</t>
  </si>
  <si>
    <t>10-1</t>
  </si>
  <si>
    <t>10-2</t>
  </si>
  <si>
    <t>10-3</t>
  </si>
  <si>
    <t>10-4</t>
  </si>
  <si>
    <t>10-5</t>
  </si>
  <si>
    <t>10-6</t>
  </si>
  <si>
    <t>10-7</t>
  </si>
  <si>
    <t>10-8</t>
  </si>
  <si>
    <t>10-9</t>
  </si>
  <si>
    <t>10-10</t>
  </si>
  <si>
    <t>10-11</t>
  </si>
  <si>
    <t>10-12</t>
  </si>
  <si>
    <t>10-13</t>
  </si>
  <si>
    <t>10-15</t>
  </si>
  <si>
    <t>10-16</t>
  </si>
  <si>
    <t>10-17</t>
  </si>
  <si>
    <t>10-18</t>
  </si>
  <si>
    <t>10-19</t>
  </si>
  <si>
    <t>Подрядчик (название)</t>
  </si>
  <si>
    <t>№ п/п</t>
  </si>
  <si>
    <t>Наименование элемента</t>
  </si>
  <si>
    <t>Размеры</t>
  </si>
  <si>
    <t>Ед.изм</t>
  </si>
  <si>
    <t xml:space="preserve">Цена за ед. </t>
  </si>
  <si>
    <t>Кол-во</t>
  </si>
  <si>
    <t>Пункт</t>
  </si>
  <si>
    <t>Сумма</t>
  </si>
  <si>
    <t>Технические данные</t>
  </si>
  <si>
    <t>м²</t>
  </si>
  <si>
    <t>Профиль алюминиевый QUAТRO  (для короба), закатанный пленкой 641-й серии</t>
  </si>
  <si>
    <r>
      <t>Засветка короба</t>
    </r>
    <r>
      <rPr>
        <sz val="10"/>
        <rFont val="Times New Roman"/>
        <family val="1"/>
      </rPr>
      <t xml:space="preserve">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 xml:space="preserve">Задняя часть </t>
    </r>
    <r>
      <rPr>
        <sz val="10"/>
        <rFont val="Times New Roman"/>
        <family val="1"/>
      </rPr>
      <t xml:space="preserve">светового короба - оцинкованная сталь толщиной 0,55мм. С внутренней стороны оцинкованная сталь  покрашена  порошковой краской в белый цвет согласно Бренд Буку глянцевая), или закатана белой пленкой согласно Бренд Буку глянцевая. </t>
    </r>
    <r>
      <rPr>
        <u val="single"/>
        <sz val="10"/>
        <rFont val="Times New Roman"/>
        <family val="1"/>
      </rPr>
      <t>С внутренней стороны светового короба должны быть предусмотренны крепежи которые позволят закрепить объемные элементы на лицевой части.</t>
    </r>
    <r>
      <rPr>
        <sz val="10"/>
        <rFont val="Times New Roman"/>
        <family val="1"/>
      </rPr>
      <t xml:space="preserve">  </t>
    </r>
  </si>
  <si>
    <t>2-13</t>
  </si>
  <si>
    <t xml:space="preserve">Пригрузы </t>
  </si>
  <si>
    <t>Композитная панель 3мм (для боковых частей короба), закатанная пленкой 641-й серии</t>
  </si>
  <si>
    <t>2-15</t>
  </si>
  <si>
    <t xml:space="preserve">Крепеж-леска </t>
  </si>
  <si>
    <t xml:space="preserve">Уголок  алюминиевый для профиля QUAТRO, закатанный пленкой 641-й серии </t>
  </si>
  <si>
    <t xml:space="preserve">Бетонные блоки размером 600х300х300мм </t>
  </si>
  <si>
    <t>Рама из профильной металлической трубы 20х20мм для не светового планшета, загрунтована, покрашена</t>
  </si>
  <si>
    <t xml:space="preserve">Поликарбонат 6 мм с аппликацией из пленки серии 8500 </t>
  </si>
  <si>
    <t>Поликарбонат 8 мм с аппликацией из пленки серии 8500</t>
  </si>
  <si>
    <t>Акриловое стекло молочное 2 мм, закатанное пленкой Oracal 8500</t>
  </si>
  <si>
    <t>Акриловое стекло молочное 3 мм с аппликацией из пленки серии 8500</t>
  </si>
  <si>
    <t>Акриловое стекло молочное 4 мм с аппликацией из пленки серии 8500</t>
  </si>
  <si>
    <t xml:space="preserve">Баннерная Транслюцентная ткань с аппликацией из пленки серии 8500 </t>
  </si>
  <si>
    <t xml:space="preserve">В стоимость входит сам материал, пленка, работы по резке материала и пленки, работы по оклейке пленкой материала  и все накладные расходы подрядной организации </t>
  </si>
  <si>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алюминиевый профиль для световых коробов QUATTRO (Квадро) шириной 130мм,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t>
    </r>
    <r>
      <rPr>
        <sz val="10"/>
        <color indexed="10"/>
        <rFont val="Times New Roman"/>
        <family val="1"/>
      </rPr>
      <t xml:space="preserve">  </t>
    </r>
    <r>
      <rPr>
        <sz val="10"/>
        <rFont val="Times New Roman"/>
        <family val="1"/>
      </rPr>
      <t xml:space="preserve"> Шляпки саморезов закрашивать краской в желтый цвет согласно Бренд Буку.</t>
    </r>
    <r>
      <rPr>
        <b/>
        <sz val="10"/>
        <rFont val="Times New Roman"/>
        <family val="1"/>
      </rPr>
      <t>Лицевая часть</t>
    </r>
    <r>
      <rPr>
        <sz val="10"/>
        <rFont val="Times New Roman"/>
        <family val="1"/>
      </rPr>
      <t xml:space="preserve"> - светорассеивающий молочный акрил толщиной 3мм. Фон желтая  пленка  цвет согласно Бренд Буку. </t>
    </r>
    <r>
      <rPr>
        <b/>
        <sz val="10"/>
        <rFont val="Times New Roman"/>
        <family val="1"/>
      </rPr>
      <t>Надпись</t>
    </r>
    <r>
      <rPr>
        <sz val="10"/>
        <rFont val="Times New Roman"/>
        <family val="1"/>
      </rPr>
      <t xml:space="preserve">  цвет и номер пленки согласно Бренд Буку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</si>
  <si>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алюминиевый профиль для световых коробов QUATTRO (Квадро) шириной 130мм,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t>
    </r>
    <r>
      <rPr>
        <b/>
        <sz val="10"/>
        <rFont val="Times New Roman"/>
        <family val="1"/>
      </rPr>
      <t>Лицевая часть</t>
    </r>
    <r>
      <rPr>
        <sz val="10"/>
        <rFont val="Times New Roman"/>
        <family val="1"/>
      </rPr>
      <t xml:space="preserve"> - светорассеивающий молочный акрил толщиной 3мм. </t>
    </r>
    <r>
      <rPr>
        <b/>
        <u val="single"/>
        <sz val="10"/>
        <rFont val="Times New Roman"/>
        <family val="1"/>
      </rPr>
      <t>С аппликацией пленкой 8500 с полноцветной печатью изображения согласно Бренд Буку.</t>
    </r>
    <r>
      <rPr>
        <sz val="10"/>
        <rFont val="Times New Roman"/>
        <family val="1"/>
      </rPr>
      <t xml:space="preserve">.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</si>
  <si>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оцинкованная сталь толщиной 0,55мм.,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 </t>
    </r>
    <r>
      <rPr>
        <b/>
        <sz val="10"/>
        <rFont val="Times New Roman"/>
        <family val="1"/>
      </rPr>
      <t>Лицевая часть</t>
    </r>
    <r>
      <rPr>
        <sz val="10"/>
        <rFont val="Times New Roman"/>
        <family val="1"/>
      </rPr>
      <t xml:space="preserve"> - сотовый молочный поликарбонат  </t>
    </r>
    <r>
      <rPr>
        <b/>
        <sz val="10"/>
        <rFont val="Times New Roman"/>
        <family val="1"/>
      </rPr>
      <t>толщиной 6мм.</t>
    </r>
    <r>
      <rPr>
        <sz val="10"/>
        <rFont val="Times New Roman"/>
        <family val="1"/>
      </rPr>
      <t xml:space="preserve"> </t>
    </r>
    <r>
      <rPr>
        <b/>
        <sz val="10"/>
        <rFont val="Times New Roman"/>
        <family val="1"/>
      </rPr>
      <t>Фон</t>
    </r>
    <r>
      <rPr>
        <sz val="10"/>
        <rFont val="Times New Roman"/>
        <family val="1"/>
      </rPr>
      <t xml:space="preserve"> желтая  пленка  цвет согласно Бренд Буку. </t>
    </r>
    <r>
      <rPr>
        <b/>
        <sz val="10"/>
        <rFont val="Times New Roman"/>
        <family val="1"/>
      </rPr>
      <t>Надпись</t>
    </r>
    <r>
      <rPr>
        <sz val="10"/>
        <rFont val="Times New Roman"/>
        <family val="1"/>
      </rPr>
      <t xml:space="preserve">  цвет и номер пленки согласно Бренд Буку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</si>
  <si>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оцинкованная сталь толщиной 0,55мм.,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 </t>
    </r>
    <r>
      <rPr>
        <b/>
        <sz val="10"/>
        <rFont val="Times New Roman"/>
        <family val="1"/>
      </rPr>
      <t>Лицевая часть</t>
    </r>
    <r>
      <rPr>
        <sz val="10"/>
        <rFont val="Times New Roman"/>
        <family val="1"/>
      </rPr>
      <t xml:space="preserve"> - сотовый молочный поликарбонат  </t>
    </r>
    <r>
      <rPr>
        <b/>
        <sz val="10"/>
        <rFont val="Times New Roman"/>
        <family val="1"/>
      </rPr>
      <t>толщиной 8мм</t>
    </r>
    <r>
      <rPr>
        <sz val="10"/>
        <rFont val="Times New Roman"/>
        <family val="1"/>
      </rPr>
      <t xml:space="preserve">. </t>
    </r>
    <r>
      <rPr>
        <b/>
        <sz val="10"/>
        <rFont val="Times New Roman"/>
        <family val="1"/>
      </rPr>
      <t>Фон</t>
    </r>
    <r>
      <rPr>
        <sz val="10"/>
        <rFont val="Times New Roman"/>
        <family val="1"/>
      </rPr>
      <t xml:space="preserve"> желтая  пленка  цвет согласно Бренд Буку. </t>
    </r>
    <r>
      <rPr>
        <b/>
        <sz val="10"/>
        <rFont val="Times New Roman"/>
        <family val="1"/>
      </rPr>
      <t>Надпись</t>
    </r>
    <r>
      <rPr>
        <sz val="10"/>
        <rFont val="Times New Roman"/>
        <family val="1"/>
      </rPr>
      <t xml:space="preserve">  цвет и номер пленки согласно Бренд Буку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</si>
  <si>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оцинкованная сталь толщиной 0,55мм.,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 </t>
    </r>
    <r>
      <rPr>
        <b/>
        <sz val="10"/>
        <rFont val="Times New Roman"/>
        <family val="1"/>
      </rPr>
      <t>Лицевая панель</t>
    </r>
    <r>
      <rPr>
        <sz val="10"/>
        <rFont val="Times New Roman"/>
        <family val="1"/>
      </rPr>
      <t xml:space="preserve"> фрезерованный композит с подложкой для пиктограмм и кругов акрил 3 мм, с инкрустацией букв "Евросеть" акрил 10 мм.Закатанные в желтый цвет согласно Бренд Буку.</t>
    </r>
  </si>
  <si>
    <r>
      <t>Основа конструкции</t>
    </r>
    <r>
      <rPr>
        <sz val="10"/>
        <rFont val="Times New Roman"/>
        <family val="1"/>
      </rPr>
      <t xml:space="preserve">: Система для световых коробов «DUAL CASE» (В основе конструкции лежит алюминиевый профиль со съемным молдингом. Глубина готового короба – 180мм).  </t>
    </r>
    <r>
      <rPr>
        <b/>
        <sz val="10"/>
        <rFont val="Times New Roman"/>
        <family val="1"/>
      </rPr>
      <t>Боковые части</t>
    </r>
    <r>
      <rPr>
        <sz val="10"/>
        <rFont val="Times New Roman"/>
        <family val="1"/>
      </rPr>
      <t xml:space="preserve"> –Алюминиевый профиль  системы «DUAL CASE», окрашенный в белый цвет методом порошковой покраске цвет согласно Бренд Буку;  С внутренней стороны алюминиевый профиль не обрабатывается.   Шляпки саморезов закрашивать краской  цвет согласно Бренд Буку.</t>
    </r>
    <r>
      <rPr>
        <b/>
        <sz val="10"/>
        <rFont val="Times New Roman"/>
        <family val="1"/>
      </rPr>
      <t>Лицевая часть</t>
    </r>
    <r>
      <rPr>
        <sz val="10"/>
        <rFont val="Times New Roman"/>
        <family val="1"/>
      </rPr>
      <t xml:space="preserve"> - светорассеивающий молочный акрил толщиной 3мм. Надпись согласно Бренд Буку : Объемные элементы из листового вспененного ПВХ - пластика толщиной 10мм (цвет - черный), установленные непосредственно на лицевой поверхности. </t>
    </r>
  </si>
  <si>
    <r>
      <t>Основа конструкции</t>
    </r>
    <r>
      <rPr>
        <sz val="10"/>
        <rFont val="Times New Roman"/>
        <family val="1"/>
      </rPr>
      <t xml:space="preserve">: Система для световых коробов «FLEXCASE 1000» (В основе конструкции лежит алюминиевый каркас  со встроенным механизмом натяжения баннерного полотна и откидными крышками из алюминиевого сплава Глубина готового короба – 180мм).  </t>
    </r>
    <r>
      <rPr>
        <b/>
        <sz val="10"/>
        <rFont val="Times New Roman"/>
        <family val="1"/>
      </rPr>
      <t>Боковые части</t>
    </r>
    <r>
      <rPr>
        <sz val="10"/>
        <rFont val="Times New Roman"/>
        <family val="1"/>
      </rPr>
      <t xml:space="preserve"> –Алюминиевый профиль  системы «FLEXCASE 1000», окрашенный в белый цвет методом порошковой покраске цвет согласно Бренд Буку;  С внутренней стороны алюминиевый профиль не обрабатывается. Углы прямые.  Шляпки саморезов закрашивать краской  цвет согласно Бренд Буку. </t>
    </r>
    <r>
      <rPr>
        <b/>
        <sz val="10"/>
        <rFont val="Times New Roman"/>
        <family val="1"/>
      </rPr>
      <t>Лицевая часть</t>
    </r>
    <r>
      <rPr>
        <sz val="10"/>
        <rFont val="Times New Roman"/>
        <family val="1"/>
      </rPr>
      <t xml:space="preserve"> - Транслюцентной баннер (ПВХ – полотно, армированное сеткой из полиэстерной нити). Надпись согласно Бренд Буку: Объемные элементы из листового вспененного ПВХ - пластика толщиной 10мм (цвет - черный), закрепленные на лицевой поверхности баннера при помощи специальных подкладок из прозрачного акрилового стекла, установленных с внутренней стороны баннера.</t>
    </r>
  </si>
  <si>
    <r>
      <t>Основа конструкции</t>
    </r>
    <r>
      <rPr>
        <sz val="10"/>
        <rFont val="Times New Roman"/>
        <family val="1"/>
      </rPr>
      <t xml:space="preserve">: Система для световых коробов «DUAL CASE» (В основе конструкции лежит алюминиевый профиль со съемным молдингом. Глубина готового короба – 180мм).  </t>
    </r>
    <r>
      <rPr>
        <b/>
        <sz val="10"/>
        <rFont val="Times New Roman"/>
        <family val="1"/>
      </rPr>
      <t>Боковые части</t>
    </r>
    <r>
      <rPr>
        <sz val="10"/>
        <rFont val="Times New Roman"/>
        <family val="1"/>
      </rPr>
      <t xml:space="preserve"> –Алюминиевый профиль  системы «DUAL CASE», окрашенный в белый цвет методом порошковой покраске цвет согласно Бренд Буку;  С внутренней стороны алюминиевый профиль не обрабатывается. Углы прямые.  Шляпки саморезов закрашивать краской  цвет согласно Бренд Буку.</t>
    </r>
    <r>
      <rPr>
        <b/>
        <sz val="10"/>
        <rFont val="Times New Roman"/>
        <family val="1"/>
      </rPr>
      <t>Лицевая часть</t>
    </r>
    <r>
      <rPr>
        <sz val="10"/>
        <rFont val="Times New Roman"/>
        <family val="1"/>
      </rPr>
      <t xml:space="preserve"> - светорассеивающий молочный акрил толщиной 3мм. Надпись согласно Бренд Буку и Логотип: аппликация пленками цвет согласно Бренд Буку</t>
    </r>
  </si>
  <si>
    <r>
      <t>Основа конструкции</t>
    </r>
    <r>
      <rPr>
        <sz val="10"/>
        <rFont val="Times New Roman"/>
        <family val="1"/>
      </rPr>
      <t xml:space="preserve">: Система для световых коробов «FLEXCASE 1000» (В основе конструкции лежит алюминиевый каркас  со встроенным механизмом натяжения баннерного полотна и откидными крышками из алюминиевого сплава Глубина готового короба – 180мм).  </t>
    </r>
    <r>
      <rPr>
        <b/>
        <sz val="10"/>
        <rFont val="Times New Roman"/>
        <family val="1"/>
      </rPr>
      <t>Боковые части</t>
    </r>
    <r>
      <rPr>
        <sz val="10"/>
        <rFont val="Times New Roman"/>
        <family val="1"/>
      </rPr>
      <t xml:space="preserve"> –Алюминиевый профиль  системы «FLEXCASE 1000», окрашенный в белый цвет методом порошковой покраске цвет согласно Бренд Буку;  С внутренней стороны алюминиевый профиль не обрабатывается. Углы прямые.  Шляпки саморезов закрашивать краской  цвет согласно Бренд Буку. </t>
    </r>
    <r>
      <rPr>
        <b/>
        <sz val="10"/>
        <rFont val="Times New Roman"/>
        <family val="1"/>
      </rPr>
      <t>Лицевая часть</t>
    </r>
    <r>
      <rPr>
        <sz val="10"/>
        <rFont val="Times New Roman"/>
        <family val="1"/>
      </rPr>
      <t xml:space="preserve"> - Транслюцентной баннер (ПВХ – полотно, армированное сеткой из полиэстерной нити). Надпись согласно Бренд Буку и Логотип: Полноцветная печать на баннерной ткани (720 dpi)</t>
    </r>
  </si>
  <si>
    <r>
      <t xml:space="preserve">Полусфера  </t>
    </r>
    <r>
      <rPr>
        <b/>
        <sz val="10"/>
        <rFont val="Times New Roman"/>
        <family val="1"/>
      </rPr>
      <t xml:space="preserve"> засветка люминесцентными лампами  55 см</t>
    </r>
  </si>
  <si>
    <r>
      <t xml:space="preserve">Полусфера   засветка </t>
    </r>
    <r>
      <rPr>
        <b/>
        <sz val="10"/>
        <rFont val="Times New Roman"/>
        <family val="1"/>
      </rPr>
      <t>светодиодными кластерами</t>
    </r>
  </si>
  <si>
    <r>
      <t>Матрица</t>
    </r>
    <r>
      <rPr>
        <sz val="10"/>
        <rFont val="Times New Roman"/>
        <family val="1"/>
      </rPr>
      <t xml:space="preserve"> для изготовление полусферы </t>
    </r>
  </si>
  <si>
    <r>
      <t xml:space="preserve">Полусфера </t>
    </r>
    <r>
      <rPr>
        <b/>
        <sz val="10"/>
        <rFont val="Times New Roman"/>
        <family val="1"/>
      </rPr>
      <t xml:space="preserve"> засветка люминесцентными лампами </t>
    </r>
  </si>
  <si>
    <r>
      <t xml:space="preserve">Полусфера </t>
    </r>
    <r>
      <rPr>
        <b/>
        <sz val="10"/>
        <rFont val="Times New Roman"/>
        <family val="1"/>
      </rPr>
      <t xml:space="preserve"> засветка светодиодными кластерами</t>
    </r>
  </si>
  <si>
    <r>
      <t>Матрица</t>
    </r>
    <r>
      <rPr>
        <sz val="10"/>
        <rFont val="Times New Roman"/>
        <family val="1"/>
      </rPr>
      <t xml:space="preserve"> для изготовление полусферы  55 см</t>
    </r>
  </si>
  <si>
    <t xml:space="preserve">Выполнение  ремонтных работ и всех остальных видов работ </t>
  </si>
  <si>
    <t>Акриловое стекло молочное 5 мм с аппликацией из пленки серии 8500</t>
  </si>
  <si>
    <t>Изготовление опорной металлоконструкции из профильной трубы, позволяющей установить и закрепить рекламную вывеску с использованием металла и сварки</t>
  </si>
  <si>
    <t>км.</t>
  </si>
  <si>
    <t>Замеры. Легковая а/м</t>
  </si>
  <si>
    <t>Всего:</t>
  </si>
  <si>
    <t>5-9</t>
  </si>
  <si>
    <t>2-12</t>
  </si>
  <si>
    <t>Баннерная Транслюцентная ткань с печатью 720 dpi</t>
  </si>
  <si>
    <t>3-12</t>
  </si>
  <si>
    <t>3-13</t>
  </si>
  <si>
    <t>4-7</t>
  </si>
  <si>
    <t>Поликарбонат 6 мм с аппликацией из пленки серии 8500</t>
  </si>
  <si>
    <t>3-14</t>
  </si>
  <si>
    <t>3-15</t>
  </si>
  <si>
    <r>
      <t xml:space="preserve">Стоимость материалов и услуг указанна  </t>
    </r>
    <r>
      <rPr>
        <b/>
        <sz val="11"/>
        <rFont val="Times New Roman"/>
        <family val="1"/>
      </rPr>
      <t>БЕЗ НДС</t>
    </r>
  </si>
  <si>
    <t>Цена за ед. изм. (руб.) с НДС</t>
  </si>
  <si>
    <t>4-8</t>
  </si>
  <si>
    <t>4-9</t>
  </si>
  <si>
    <t>Электрофурнитура в комплекте (лампа люмин-ая Филипс или Осрам, ламподержатели-2шт., электропатроны-2шт., стартер, дроссель)</t>
  </si>
  <si>
    <t>компл.</t>
  </si>
  <si>
    <t>чел./час</t>
  </si>
  <si>
    <t xml:space="preserve"> Легковая а/м</t>
  </si>
  <si>
    <t>Печать на пленке c разрешением 720 dpi 6х1м</t>
  </si>
  <si>
    <t xml:space="preserve">Монтажные работы </t>
  </si>
  <si>
    <t>цены указанны без НДС</t>
  </si>
  <si>
    <t>лампа, дроссель, стартер, поворотный держатель, две клипсы, электрический кабель</t>
  </si>
  <si>
    <t>Работа  бригады в дневное время</t>
  </si>
  <si>
    <t>Работа бригады в ночное время</t>
  </si>
  <si>
    <t>2-14</t>
  </si>
  <si>
    <t>Простой крепеж (саморезов)</t>
  </si>
  <si>
    <t>Баннерная Транслюцентная ткань с печатью 1440 dpi (интерьерная печать)</t>
  </si>
  <si>
    <t xml:space="preserve">Анкер </t>
  </si>
  <si>
    <t>4-1</t>
  </si>
  <si>
    <r>
      <t xml:space="preserve">Объемные буквы полностью клееные из молочного оргстекла. В стоимость входит фрезеровка оргстекла согласно необходимым размерам, гибка, сборка, оклейка пленкой и </t>
    </r>
    <r>
      <rPr>
        <b/>
        <u val="single"/>
        <sz val="10"/>
        <rFont val="Times New Roman"/>
        <family val="1"/>
      </rPr>
      <t>монтаж на световые короба</t>
    </r>
  </si>
  <si>
    <t>Формованный оттиск (правильная полусфера) из светорассеивающего («молочного») акрилового стекла, либо ПЭТГ, оклеенный транслюцентной акриловой пленкой желтого цвета согласно Бренд Буку. Полосы на логотипе наносятся виниловой пленкой черного цвета согласно Бренд Буку. Формованный элемент устанавливается на лицевой поверхности и подсвечивается изнутри люминесцентными лампами. Цену указывать из расчета за см готового изделия (исходя из партии) в которую входит: формовка, сами пленки и работы по их наклейки на полусферы, комплект (лампа, дроссель, стартер, держатели ламп, электропроводка и др. ) люминесцентных ламп,  монтаж (на лицевую часть светового короба, на не световую плашку и т.д.)</t>
  </si>
  <si>
    <r>
      <t>Клееные буквы  (псевдообъем)</t>
    </r>
    <r>
      <rPr>
        <sz val="10"/>
        <rFont val="Times New Roman"/>
        <family val="1"/>
      </rPr>
      <t xml:space="preserve"> Лицевая часть </t>
    </r>
    <r>
      <rPr>
        <b/>
        <sz val="10"/>
        <rFont val="Times New Roman"/>
        <family val="1"/>
      </rPr>
      <t>оргстекло толщиной 3мм</t>
    </r>
    <r>
      <rPr>
        <sz val="10"/>
        <rFont val="Times New Roman"/>
        <family val="1"/>
      </rPr>
      <t xml:space="preserve">,  боковые части букв оргстекло толщиной 1-2мм, глубина таких букв 25мм   с апплекацией  пленкой 641  </t>
    </r>
  </si>
  <si>
    <r>
      <t>Формованный оттиск (правильная полусфера) из светорассеивающего («молочного») акрилового стекла, либо ПЭТГ, оклеенный транслюцентной акриловой пленкой желтого цвета согласно Бренд Буку. Полосы на логотипе наносятся виниловой пленкой черного цвета согласно Бренд Буку. Формованный элемент устанавливается на лицевой поверхности и подсвечивается изнутри светодиодными кластерами.</t>
    </r>
    <r>
      <rPr>
        <b/>
        <u val="single"/>
        <sz val="10"/>
        <rFont val="Times New Roman"/>
        <family val="1"/>
      </rPr>
      <t xml:space="preserve"> Цену указывать из расчета за см готового изделия (исходя из партии) в которую входит: формовка, сами пленки и работы по их наклейки на полусферы, светодиодные кластеры (без учета трансформаторов), монтаж (на лицевую часть светового короба, на не световую плашку и т.д.)</t>
    </r>
  </si>
  <si>
    <t>6-10</t>
  </si>
  <si>
    <t>6-11</t>
  </si>
  <si>
    <t>Матрица для изготовления форм для панель-кронштейна</t>
  </si>
  <si>
    <r>
      <t>Засветка</t>
    </r>
    <r>
      <rPr>
        <sz val="10"/>
        <rFont val="Times New Roman"/>
        <family val="1"/>
      </rPr>
      <t xml:space="preserve"> короба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Ножки</t>
    </r>
    <r>
      <rPr>
        <sz val="10"/>
        <rFont val="Times New Roman"/>
        <family val="1"/>
      </rPr>
      <t xml:space="preserve"> панель-кронштейна должны быть закрыты композитным материалом цвет согласно Бренд Буку. Шляпки саморезов прятать в потай и закрашивать краской  цвет согласно Бренд Буку. </t>
    </r>
    <r>
      <rPr>
        <b/>
        <u val="single"/>
        <sz val="10"/>
        <rFont val="Times New Roman"/>
        <family val="1"/>
      </rPr>
      <t xml:space="preserve">Цена указанна за штуку готового изделия (исходя из партии) в которую входит: формовка, металлокаркас, электрика, сборка. </t>
    </r>
  </si>
  <si>
    <t>Изготавливается из прочного материала позволяющий изготовить до 250 копий изделия. В цену входит разработка чертежей, подготовка материала под матрицу и т.д.</t>
  </si>
  <si>
    <t>Изготавливается из прочного материала позволяющий изготовить до 500 копий изделия. В цену входит разработка чертежей, подготовка материала под матрицу и т.д.</t>
  </si>
  <si>
    <r>
      <t xml:space="preserve">Световой короб.  Боковые части –  </t>
    </r>
    <r>
      <rPr>
        <b/>
        <sz val="10"/>
        <rFont val="Times New Roman"/>
        <family val="1"/>
      </rPr>
      <t>оцинкованная сталь</t>
    </r>
    <r>
      <rPr>
        <sz val="10"/>
        <rFont val="Times New Roman"/>
        <family val="1"/>
      </rPr>
      <t xml:space="preserve"> толщиной 0,55мм. Лицевая часть - светорассеивающий </t>
    </r>
    <r>
      <rPr>
        <b/>
        <sz val="10"/>
        <rFont val="Times New Roman"/>
        <family val="1"/>
      </rPr>
      <t>молочный акрил</t>
    </r>
    <r>
      <rPr>
        <sz val="10"/>
        <rFont val="Times New Roman"/>
        <family val="1"/>
      </rPr>
      <t xml:space="preserve"> толщиной 3мм</t>
    </r>
  </si>
  <si>
    <r>
      <t xml:space="preserve">Световой короб.  Боковые части –  </t>
    </r>
    <r>
      <rPr>
        <b/>
        <sz val="10"/>
        <rFont val="Times New Roman"/>
        <family val="1"/>
      </rPr>
      <t>ALS</t>
    </r>
    <r>
      <rPr>
        <sz val="10"/>
        <rFont val="Times New Roman"/>
        <family val="1"/>
      </rPr>
      <t xml:space="preserve">. Лицевая часть - светорассеивающий </t>
    </r>
    <r>
      <rPr>
        <b/>
        <sz val="10"/>
        <rFont val="Times New Roman"/>
        <family val="1"/>
      </rPr>
      <t>молочный акрил</t>
    </r>
    <r>
      <rPr>
        <sz val="10"/>
        <rFont val="Times New Roman"/>
        <family val="1"/>
      </rPr>
      <t xml:space="preserve"> толщиной 3мм</t>
    </r>
  </si>
  <si>
    <r>
      <t xml:space="preserve">Конденсатор 25 Мф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</si>
  <si>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и Лицевые</t>
    </r>
    <r>
      <rPr>
        <sz val="10"/>
        <rFont val="Times New Roman"/>
        <family val="1"/>
      </rPr>
      <t xml:space="preserve"> части – формованные из молочного акрила 3мм. </t>
    </r>
    <r>
      <rPr>
        <b/>
        <sz val="10"/>
        <rFont val="Times New Roman"/>
        <family val="1"/>
      </rPr>
      <t>Места стыков</t>
    </r>
    <r>
      <rPr>
        <sz val="10"/>
        <rFont val="Times New Roman"/>
        <family val="1"/>
      </rPr>
      <t xml:space="preserve"> двух лицевых формованных половин должны быть максимально незаметны и иметь вид согласно Бренд Буку. </t>
    </r>
    <r>
      <rPr>
        <b/>
        <sz val="10"/>
        <rFont val="Times New Roman"/>
        <family val="1"/>
      </rPr>
      <t>Изображение</t>
    </r>
    <r>
      <rPr>
        <sz val="10"/>
        <rFont val="Times New Roman"/>
        <family val="1"/>
      </rPr>
      <t xml:space="preserve"> полноцветная печать на пленке серии 8500 согласно Бренд Буку.   </t>
    </r>
    <r>
      <rPr>
        <b/>
        <sz val="10"/>
        <rFont val="Times New Roman"/>
        <family val="1"/>
      </rPr>
      <t xml:space="preserve"> Углы имеют закругления</t>
    </r>
    <r>
      <rPr>
        <sz val="10"/>
        <rFont val="Times New Roman"/>
        <family val="1"/>
      </rPr>
      <t xml:space="preserve">. Радиусы закругления указаны в Бренд Буке  Шляпки саморезов прятать в потай и закрашивать краской в белый  цвет согласно Бренд Буку.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</si>
  <si>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и Лицевые</t>
    </r>
    <r>
      <rPr>
        <sz val="10"/>
        <rFont val="Times New Roman"/>
        <family val="1"/>
      </rPr>
      <t xml:space="preserve"> части – формованные из молочного акрила 4мм. </t>
    </r>
    <r>
      <rPr>
        <b/>
        <sz val="10"/>
        <rFont val="Times New Roman"/>
        <family val="1"/>
      </rPr>
      <t>Места стыков</t>
    </r>
    <r>
      <rPr>
        <sz val="10"/>
        <rFont val="Times New Roman"/>
        <family val="1"/>
      </rPr>
      <t xml:space="preserve"> двух лицевых формованных половин должны быть максимально незаметны и иметь вид согласно Бренд Буку. </t>
    </r>
    <r>
      <rPr>
        <b/>
        <sz val="10"/>
        <rFont val="Times New Roman"/>
        <family val="1"/>
      </rPr>
      <t>Изображение</t>
    </r>
    <r>
      <rPr>
        <sz val="10"/>
        <rFont val="Times New Roman"/>
        <family val="1"/>
      </rPr>
      <t xml:space="preserve"> полноцветная печать на пленке серии 8500 согласно Бренд Буку.   </t>
    </r>
    <r>
      <rPr>
        <b/>
        <sz val="10"/>
        <rFont val="Times New Roman"/>
        <family val="1"/>
      </rPr>
      <t xml:space="preserve"> Углы имеют закругления</t>
    </r>
    <r>
      <rPr>
        <sz val="10"/>
        <rFont val="Times New Roman"/>
        <family val="1"/>
      </rPr>
      <t xml:space="preserve">. Радиусы закругления указаны в Бренд Буке  Шляпки саморезов прятать в потай и закрашивать краской в белый  цвет согласно Бренд Буку. </t>
    </r>
  </si>
  <si>
    <t>КОРОБ СВЕТОВОЙ  СЛОЖНОЙ ФОРМЫ (выполнен дугой, неправельной формы и т.д.)  8</t>
  </si>
  <si>
    <r>
      <t>Основа конструкции</t>
    </r>
    <r>
      <rPr>
        <sz val="10"/>
        <rFont val="Times New Roman"/>
        <family val="1"/>
      </rPr>
      <t xml:space="preserve">: Металлокаркас – металлическая профильная труба (загрунтована, покрашена) размерами 20х20х1,5мм или 25х25х2мм (в зависимости от размеров короба) </t>
    </r>
    <r>
      <rPr>
        <b/>
        <sz val="10"/>
        <rFont val="Times New Roman"/>
        <family val="1"/>
      </rPr>
      <t>Боковые части</t>
    </r>
    <r>
      <rPr>
        <sz val="10"/>
        <rFont val="Times New Roman"/>
        <family val="1"/>
      </rPr>
      <t xml:space="preserve"> – выполняются из  алюминиевой композитной панели 3мм. С лицевой стороны  закатаны желтой пленкой цвета согласно Бренд Буку глянцевая.  С внутренней стороны композитная панель  не обрабатывается. Шляпки саморезов прятать в потай и закрывать пленкой либо закрашивать краской в желтый цвет цвета согласно Бренд Буку.  </t>
    </r>
    <r>
      <rPr>
        <u val="single"/>
        <sz val="10"/>
        <rFont val="Times New Roman"/>
        <family val="1"/>
      </rPr>
      <t>Загиб алюминиевой композитной панели на лицевую часть не допускается</t>
    </r>
    <r>
      <rPr>
        <sz val="10"/>
        <rFont val="Times New Roman"/>
        <family val="1"/>
      </rPr>
      <t xml:space="preserve">. </t>
    </r>
    <r>
      <rPr>
        <b/>
        <sz val="10"/>
        <rFont val="Times New Roman"/>
        <family val="1"/>
      </rPr>
      <t>Лицевая часть</t>
    </r>
    <r>
      <rPr>
        <sz val="10"/>
        <rFont val="Times New Roman"/>
        <family val="1"/>
      </rPr>
      <t xml:space="preserve"> – светорассеивающая баннерная ткань плотностью не менее 440 г/м²  </t>
    </r>
    <r>
      <rPr>
        <b/>
        <sz val="10"/>
        <rFont val="Times New Roman"/>
        <family val="1"/>
      </rPr>
      <t>Система натяжения баннера</t>
    </r>
    <r>
      <rPr>
        <sz val="10"/>
        <rFont val="Times New Roman"/>
        <family val="1"/>
      </rPr>
      <t>. Возможны различные варианты, не влияющие на внешний вид, качество изделия и не увеличивающие его стоимость.</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</si>
  <si>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оцинкованная сталь толщиной 0,55мм.,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 </t>
    </r>
    <r>
      <rPr>
        <b/>
        <sz val="10"/>
        <rFont val="Times New Roman"/>
        <family val="1"/>
      </rPr>
      <t>Лицевая часть</t>
    </r>
    <r>
      <rPr>
        <sz val="10"/>
        <rFont val="Times New Roman"/>
        <family val="1"/>
      </rPr>
      <t xml:space="preserve"> - сотовый молочный поликарбонат  </t>
    </r>
    <r>
      <rPr>
        <b/>
        <sz val="10"/>
        <rFont val="Times New Roman"/>
        <family val="1"/>
      </rPr>
      <t>толщиной 6мм.</t>
    </r>
    <r>
      <rPr>
        <sz val="10"/>
        <rFont val="Times New Roman"/>
        <family val="1"/>
      </rPr>
      <t xml:space="preserve"> </t>
    </r>
    <r>
      <rPr>
        <b/>
        <sz val="10"/>
        <rFont val="Times New Roman"/>
        <family val="1"/>
      </rPr>
      <t>Фон</t>
    </r>
    <r>
      <rPr>
        <sz val="10"/>
        <rFont val="Times New Roman"/>
        <family val="1"/>
      </rPr>
      <t xml:space="preserve"> желтая  пленка  цвет согласно Бренд Буку. </t>
    </r>
    <r>
      <rPr>
        <b/>
        <sz val="10"/>
        <rFont val="Times New Roman"/>
        <family val="1"/>
      </rPr>
      <t xml:space="preserve">Надпись </t>
    </r>
    <r>
      <rPr>
        <sz val="10"/>
        <rFont val="Times New Roman"/>
        <family val="1"/>
      </rPr>
      <t xml:space="preserve"> цвет и номер пленки согласно Бренд Буку </t>
    </r>
  </si>
  <si>
    <r>
      <t xml:space="preserve"> Фон</t>
    </r>
    <r>
      <rPr>
        <sz val="10"/>
        <rFont val="Times New Roman"/>
        <family val="1"/>
      </rPr>
      <t xml:space="preserve"> желтая  пленка  цвет согласно Бренд Буку. Надпись  цвет и номер пленки согласно Бренд Буку.  </t>
    </r>
    <r>
      <rPr>
        <b/>
        <sz val="10"/>
        <rFont val="Times New Roman"/>
        <family val="1"/>
      </rPr>
      <t>Засветка</t>
    </r>
    <r>
      <rPr>
        <sz val="10"/>
        <rFont val="Times New Roman"/>
        <family val="1"/>
      </rPr>
      <t xml:space="preserve"> короба внутренняя, люминесцентными лампами OSRAM,  PHILIPS. Расстояние между лампами  до - 200мм. Лампы устанавливаются вряд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Задняя часть</t>
    </r>
    <r>
      <rPr>
        <sz val="10"/>
        <rFont val="Times New Roman"/>
        <family val="1"/>
      </rPr>
      <t xml:space="preserve"> светового короба - оцинкованная сталь толщиной 0,55мм. С внутренней стороны оцинкованная сталь  покрашена  порошковой краской в белый цвет цвета согласно Бренд Буку глянцевая, или закатана белой пленкой цвета согласно Бренд Буку глянцевая.</t>
    </r>
    <r>
      <rPr>
        <b/>
        <u val="single"/>
        <sz val="10"/>
        <rFont val="Times New Roman"/>
        <family val="1"/>
      </rPr>
      <t xml:space="preserve"> В стоимость входит изготовление и монтаж букв из акрила 10 мм и подложка для кругов и пикселей из акрила 3 мм.</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</si>
  <si>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оцинкованная сталь толщиной 0,55мм., с лицевой стороны  покрашен  порошковой краской  или закатан желтой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 </t>
    </r>
    <r>
      <rPr>
        <b/>
        <sz val="10"/>
        <rFont val="Times New Roman"/>
        <family val="1"/>
      </rPr>
      <t>Лицевая часть - светорассеивающий молочный акрил толщиной 3мм.</t>
    </r>
    <r>
      <rPr>
        <sz val="10"/>
        <rFont val="Times New Roman"/>
        <family val="1"/>
      </rPr>
      <t xml:space="preserve"> </t>
    </r>
    <r>
      <rPr>
        <b/>
        <sz val="10"/>
        <rFont val="Times New Roman"/>
        <family val="1"/>
      </rPr>
      <t>Фон</t>
    </r>
    <r>
      <rPr>
        <sz val="10"/>
        <rFont val="Times New Roman"/>
        <family val="1"/>
      </rPr>
      <t xml:space="preserve"> желтая  пленка  цвет согласно Бренд Буку. </t>
    </r>
    <r>
      <rPr>
        <b/>
        <sz val="10"/>
        <rFont val="Times New Roman"/>
        <family val="1"/>
      </rPr>
      <t xml:space="preserve">Надпись </t>
    </r>
    <r>
      <rPr>
        <sz val="10"/>
        <rFont val="Times New Roman"/>
        <family val="1"/>
      </rPr>
      <t xml:space="preserve"> цвет и номер пленки согласно Бренд Буку </t>
    </r>
  </si>
  <si>
    <r>
      <t>Основа конструкции</t>
    </r>
    <r>
      <rPr>
        <sz val="10"/>
        <rFont val="Times New Roman"/>
        <family val="1"/>
      </rPr>
      <t xml:space="preserve">: Металлокаркас – металлическая профильная труба (загрунтована, покрашена) 20х20х1,5мм. </t>
    </r>
    <r>
      <rPr>
        <b/>
        <sz val="10"/>
        <rFont val="Times New Roman"/>
        <family val="1"/>
      </rPr>
      <t>Боковые части</t>
    </r>
    <r>
      <rPr>
        <sz val="10"/>
        <rFont val="Times New Roman"/>
        <family val="1"/>
      </rPr>
      <t xml:space="preserve"> –  ALS, с лицевой стороны  покрашен  порошковой краской  или закатан пленкой цвета согласно Бренд Буку;  С внутренней стороны алюминиевый профиль не обрабатывается.  Шляпки саморезов закрашивать краской в желтый цвет согласно Бренд Буку. </t>
    </r>
    <r>
      <rPr>
        <b/>
        <sz val="10"/>
        <rFont val="Times New Roman"/>
        <family val="1"/>
      </rPr>
      <t>Лицевая часть - светорассеивающий молочный акрил толщиной 3мм.</t>
    </r>
    <r>
      <rPr>
        <sz val="10"/>
        <rFont val="Times New Roman"/>
        <family val="1"/>
      </rPr>
      <t xml:space="preserve"> </t>
    </r>
    <r>
      <rPr>
        <b/>
        <sz val="10"/>
        <rFont val="Times New Roman"/>
        <family val="1"/>
      </rPr>
      <t>Фон</t>
    </r>
    <r>
      <rPr>
        <sz val="10"/>
        <rFont val="Times New Roman"/>
        <family val="1"/>
      </rPr>
      <t xml:space="preserve"> желтая  пленка  цвет согласно Бренд Буку. </t>
    </r>
    <r>
      <rPr>
        <b/>
        <sz val="10"/>
        <rFont val="Times New Roman"/>
        <family val="1"/>
      </rPr>
      <t xml:space="preserve">Надпись </t>
    </r>
    <r>
      <rPr>
        <sz val="10"/>
        <rFont val="Times New Roman"/>
        <family val="1"/>
      </rPr>
      <t xml:space="preserve"> цвет и номер пленки согласно Бренд Буку </t>
    </r>
  </si>
  <si>
    <t xml:space="preserve">В стоимость входит стоимость самих пленок, их плоттерная резка, печать </t>
  </si>
  <si>
    <t>Обработка края баннерной ткани (карманы)</t>
  </si>
  <si>
    <t>Обработка края баннерной ткани (люверсы)</t>
  </si>
  <si>
    <t xml:space="preserve">В стоимость входит сам материал, пленка, работы по резке и фрезеровки материала и пленки, работы по оклейке пленкой материала </t>
  </si>
  <si>
    <t>Пластик 1 мм с  аппликацией из пленки серии 641 до 3 цветов</t>
  </si>
  <si>
    <r>
      <t xml:space="preserve">Объемные буквы полностью клееные из молочного оргстекла. В стоимость входит фрезеровка оргстекла согласно необходимым размерам, гибка, сборка,
оклейка пленкой и </t>
    </r>
    <r>
      <rPr>
        <u val="single"/>
        <sz val="10"/>
        <rFont val="Times New Roman"/>
        <family val="1"/>
      </rPr>
      <t>монтаж на световые короба</t>
    </r>
  </si>
  <si>
    <t xml:space="preserve">Прожектор IL FTN 150W асимм. IP65 с лампой с держателем </t>
  </si>
  <si>
    <t xml:space="preserve">Прожектор IL FTN 400W симм. IP65 с лампой с держателем </t>
  </si>
  <si>
    <t xml:space="preserve">Прожектор IL FTN 70W асимм. IP65 с лампой с держателем </t>
  </si>
  <si>
    <t>не более 10% от стоимости  материалов применяемых для  изготовлении новой рекламы</t>
  </si>
  <si>
    <t>не более 15% от стоимости  материалов применяемых для  изготовлении новой рекламы</t>
  </si>
  <si>
    <t>Использование спецтехники автовышка (в области)</t>
  </si>
  <si>
    <t>Использование спецтехники кран (в области)</t>
  </si>
  <si>
    <t>10-14</t>
  </si>
  <si>
    <t xml:space="preserve">Транспортные расходы (легковая) </t>
  </si>
  <si>
    <t xml:space="preserve">Транспортные расходы (газель) </t>
  </si>
  <si>
    <t xml:space="preserve">Транспортные расходы (кран) </t>
  </si>
  <si>
    <t xml:space="preserve">Транспортные расходы по городу  </t>
  </si>
  <si>
    <t>Транспортные расходы  по городу</t>
  </si>
  <si>
    <t xml:space="preserve">Транспортные расходы по городу </t>
  </si>
  <si>
    <t xml:space="preserve">Комерческое предложение </t>
  </si>
  <si>
    <r>
      <t xml:space="preserve">Цена за ед. изм. (руб.) </t>
    </r>
    <r>
      <rPr>
        <b/>
        <u val="single"/>
        <sz val="12"/>
        <rFont val="Times New Roman"/>
        <family val="1"/>
      </rPr>
      <t>без</t>
    </r>
    <r>
      <rPr>
        <b/>
        <sz val="10"/>
        <rFont val="Times New Roman"/>
        <family val="1"/>
      </rPr>
      <t xml:space="preserve"> НДС</t>
    </r>
  </si>
  <si>
    <r>
      <t xml:space="preserve">Использование спецтехники вышка в городе (из расчета 1 часа дорога  туда обратно, 3 часа монтаж) </t>
    </r>
    <r>
      <rPr>
        <sz val="10"/>
        <color indexed="10"/>
        <rFont val="Times New Roman"/>
        <family val="1"/>
      </rPr>
      <t>ОБЯЗАТЕЛЬНО ПРОПИСЫВАТЬ В СМЕТАХ сколько было затрачено времени на дорогу и сколько было затрачено времени на монтаж</t>
    </r>
  </si>
  <si>
    <r>
      <t>Использование спецтехники кран в городе (из расчета 1 часа дорога  туда обратно, 3 часа монтаж)</t>
    </r>
    <r>
      <rPr>
        <sz val="10"/>
        <color indexed="10"/>
        <rFont val="Times New Roman"/>
        <family val="1"/>
      </rPr>
      <t xml:space="preserve"> ОБЯЗАТЕЛЬНО ПРОПИСЫВАТЬ В СМЕТАХ сколько было затрачено времени на дорогу и сколько было затрачено времени на монтаж</t>
    </r>
  </si>
  <si>
    <r>
      <t xml:space="preserve"> </t>
    </r>
    <r>
      <rPr>
        <b/>
        <u val="single"/>
        <sz val="10"/>
        <rFont val="Times New Roman"/>
        <family val="1"/>
      </rPr>
      <t xml:space="preserve">С аппликацией пленкой 8500 с полноцветной печатью </t>
    </r>
    <r>
      <rPr>
        <u val="single"/>
        <sz val="10"/>
        <rFont val="Times New Roman"/>
        <family val="1"/>
      </rPr>
      <t>изображения согласно Бренд Буку</t>
    </r>
    <r>
      <rPr>
        <b/>
        <sz val="10"/>
        <rFont val="Times New Roman"/>
        <family val="1"/>
      </rPr>
      <t xml:space="preserve">. </t>
    </r>
    <r>
      <rPr>
        <sz val="10"/>
        <rFont val="Times New Roman"/>
        <family val="1"/>
      </rPr>
      <t xml:space="preserve"> </t>
    </r>
    <r>
      <rPr>
        <b/>
        <sz val="10"/>
        <rFont val="Times New Roman"/>
        <family val="1"/>
      </rPr>
      <t>Засветка</t>
    </r>
    <r>
      <rPr>
        <sz val="10"/>
        <rFont val="Times New Roman"/>
        <family val="1"/>
      </rPr>
      <t xml:space="preserve"> короба внутренняя, люминесцентными лампами OSRAM,  PHILIPS. Расстояние между лампами  до - 200мм. Лампы устанавливаются вряд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Задняя часть</t>
    </r>
    <r>
      <rPr>
        <sz val="10"/>
        <rFont val="Times New Roman"/>
        <family val="1"/>
      </rPr>
      <t xml:space="preserve"> светового короба - оцинкованная сталь толщиной 0,55мм. С внутренней стороны оцинкованная сталь  покрашена  порошковой краской в белый цвет цвета согласно Бренд Буку глянцевая, или закатана белой пленкой цвета согласно Бренд Буку глянцевая. </t>
    </r>
    <r>
      <rPr>
        <u val="single"/>
        <sz val="10"/>
        <rFont val="Times New Roman"/>
        <family val="1"/>
      </rPr>
      <t>С внутренней стороны светового короба должны быть предусмотренны крепежи которые позволят закрепить объемные буквы на лицевой части.</t>
    </r>
    <r>
      <rPr>
        <sz val="10"/>
        <rFont val="Times New Roman"/>
        <family val="1"/>
      </rPr>
      <t xml:space="preserve"> </t>
    </r>
  </si>
  <si>
    <r>
      <t>Световой короб.  Боковые части</t>
    </r>
    <r>
      <rPr>
        <b/>
        <sz val="10"/>
        <rFont val="Times New Roman"/>
        <family val="1"/>
      </rPr>
      <t xml:space="preserve"> </t>
    </r>
    <r>
      <rPr>
        <sz val="10"/>
        <rFont val="Times New Roman"/>
        <family val="1"/>
      </rPr>
      <t xml:space="preserve">–  </t>
    </r>
    <r>
      <rPr>
        <b/>
        <sz val="10"/>
        <rFont val="Times New Roman"/>
        <family val="1"/>
      </rPr>
      <t>оцинкованная сталь</t>
    </r>
    <r>
      <rPr>
        <sz val="10"/>
        <rFont val="Times New Roman"/>
        <family val="1"/>
      </rPr>
      <t xml:space="preserve"> толщиной 0,55мм. Лицевая часть - сотовый </t>
    </r>
    <r>
      <rPr>
        <b/>
        <sz val="10"/>
        <rFont val="Times New Roman"/>
        <family val="1"/>
      </rPr>
      <t>поликарбонат 8мм</t>
    </r>
  </si>
  <si>
    <r>
      <t xml:space="preserve">Световой короб.  Боковые части –  </t>
    </r>
    <r>
      <rPr>
        <b/>
        <sz val="10"/>
        <rFont val="Times New Roman"/>
        <family val="1"/>
      </rPr>
      <t>оцинкованная сталь</t>
    </r>
    <r>
      <rPr>
        <sz val="10"/>
        <rFont val="Times New Roman"/>
        <family val="1"/>
      </rPr>
      <t xml:space="preserve"> толщиной 0,55мм. Лицевая часть - сотовый </t>
    </r>
    <r>
      <rPr>
        <b/>
        <sz val="10"/>
        <rFont val="Times New Roman"/>
        <family val="1"/>
      </rPr>
      <t>поликарбонат 6мм</t>
    </r>
  </si>
  <si>
    <r>
      <t xml:space="preserve">Световой короб.  Боковые части –  алюминиевая </t>
    </r>
    <r>
      <rPr>
        <b/>
        <sz val="10"/>
        <rFont val="Times New Roman"/>
        <family val="1"/>
      </rPr>
      <t>композитная панель 3мм</t>
    </r>
    <r>
      <rPr>
        <sz val="10"/>
        <rFont val="Times New Roman"/>
        <family val="1"/>
      </rPr>
      <t xml:space="preserve">. Лицевая часть - алюминиевая </t>
    </r>
    <r>
      <rPr>
        <b/>
        <sz val="10"/>
        <rFont val="Times New Roman"/>
        <family val="1"/>
      </rPr>
      <t>композитная панель 3мм</t>
    </r>
  </si>
  <si>
    <r>
      <t xml:space="preserve">Световой  короб </t>
    </r>
    <r>
      <rPr>
        <b/>
        <sz val="10"/>
        <rFont val="Times New Roman"/>
        <family val="1"/>
      </rPr>
      <t xml:space="preserve">двухсторонний </t>
    </r>
    <r>
      <rPr>
        <sz val="10"/>
        <rFont val="Times New Roman"/>
        <family val="1"/>
      </rPr>
      <t>панель-кронштейн</t>
    </r>
    <r>
      <rPr>
        <b/>
        <sz val="10"/>
        <rFont val="Times New Roman"/>
        <family val="1"/>
      </rPr>
      <t xml:space="preserve"> формованный </t>
    </r>
    <r>
      <rPr>
        <sz val="10"/>
        <rFont val="Times New Roman"/>
        <family val="1"/>
      </rPr>
      <t xml:space="preserve">размерами </t>
    </r>
    <r>
      <rPr>
        <b/>
        <sz val="10"/>
        <rFont val="Times New Roman"/>
        <family val="1"/>
      </rPr>
      <t>600х600мм</t>
    </r>
  </si>
  <si>
    <r>
      <t xml:space="preserve">Световой  короб </t>
    </r>
    <r>
      <rPr>
        <b/>
        <sz val="10"/>
        <rFont val="Times New Roman"/>
        <family val="1"/>
      </rPr>
      <t>двухсторонний</t>
    </r>
    <r>
      <rPr>
        <sz val="10"/>
        <rFont val="Times New Roman"/>
        <family val="1"/>
      </rPr>
      <t xml:space="preserve"> панель-кронштейн </t>
    </r>
    <r>
      <rPr>
        <b/>
        <sz val="10"/>
        <rFont val="Times New Roman"/>
        <family val="1"/>
      </rPr>
      <t>формованный</t>
    </r>
    <r>
      <rPr>
        <sz val="10"/>
        <rFont val="Times New Roman"/>
        <family val="1"/>
      </rPr>
      <t xml:space="preserve"> размерами </t>
    </r>
    <r>
      <rPr>
        <b/>
        <sz val="10"/>
        <rFont val="Times New Roman"/>
        <family val="1"/>
      </rPr>
      <t>800х800мм</t>
    </r>
  </si>
  <si>
    <r>
      <t xml:space="preserve">Световой  короб </t>
    </r>
    <r>
      <rPr>
        <b/>
        <sz val="10"/>
        <rFont val="Times New Roman"/>
        <family val="1"/>
      </rPr>
      <t>двухсторонний</t>
    </r>
    <r>
      <rPr>
        <sz val="10"/>
        <rFont val="Times New Roman"/>
        <family val="1"/>
      </rPr>
      <t xml:space="preserve"> панель-кронштейн </t>
    </r>
    <r>
      <rPr>
        <b/>
        <sz val="10"/>
        <rFont val="Times New Roman"/>
        <family val="1"/>
      </rPr>
      <t>формованный</t>
    </r>
    <r>
      <rPr>
        <sz val="10"/>
        <rFont val="Times New Roman"/>
        <family val="1"/>
      </rPr>
      <t xml:space="preserve"> размерами </t>
    </r>
    <r>
      <rPr>
        <b/>
        <sz val="10"/>
        <rFont val="Times New Roman"/>
        <family val="1"/>
      </rPr>
      <t>1000х1000мм</t>
    </r>
  </si>
  <si>
    <r>
      <t>Засветка короба</t>
    </r>
    <r>
      <rPr>
        <sz val="10"/>
        <rFont val="Times New Roman"/>
        <family val="1"/>
      </rPr>
      <t xml:space="preserve">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 xml:space="preserve">Задняя часть </t>
    </r>
    <r>
      <rPr>
        <sz val="10"/>
        <rFont val="Times New Roman"/>
        <family val="1"/>
      </rPr>
      <t xml:space="preserve">светового короба - оцинкованная сталь толщиной 0,55мм. С внутренней стороны оцинкованная сталь  покрашена  порошковой краской в белый цвет согласно Бренд Буку глянцевая), или закатана белой пленкой согласно Бренд Буку глянцевая. </t>
    </r>
    <r>
      <rPr>
        <u val="single"/>
        <sz val="10"/>
        <rFont val="Times New Roman"/>
        <family val="1"/>
      </rPr>
      <t>С внутренней стороны светового короба должны быть предусмотренны крепежи которые позволят закрепить объемные буквы на лицевой части.</t>
    </r>
    <r>
      <rPr>
        <sz val="10"/>
        <rFont val="Times New Roman"/>
        <family val="1"/>
      </rPr>
      <t xml:space="preserve">  </t>
    </r>
  </si>
  <si>
    <r>
      <t>Засветка короба</t>
    </r>
    <r>
      <rPr>
        <sz val="10"/>
        <rFont val="Times New Roman"/>
        <family val="1"/>
      </rPr>
      <t xml:space="preserve"> внутренняя, люминесцентными лампами OSRAM,  PHILIPS. Расстояние между лампами  до - 200мм. Лампы устанавливаются в ряд с перекрытием 5-10см. В электрическую схему коробов устанавливаются компенсирующие конденсаторы из расчета 1мкФ на 7 Вт. Засветка должна быть ровной, однородной без затемнений по всей длине лицевой поверхности. </t>
    </r>
    <r>
      <rPr>
        <b/>
        <sz val="10"/>
        <rFont val="Times New Roman"/>
        <family val="1"/>
      </rPr>
      <t xml:space="preserve">Задняя часть </t>
    </r>
    <r>
      <rPr>
        <sz val="10"/>
        <rFont val="Times New Roman"/>
        <family val="1"/>
      </rPr>
      <t xml:space="preserve">светового короба - оцинкованная сталь толщиной 0,55мм. С внутренней стороны оцинкованная сталь  покрашена  порошковой краской в белый цвет согласно Бренд Буку глянцевая), или закатана белой пленкой согласно Бренд Буку глянцевая. </t>
    </r>
  </si>
  <si>
    <t>Грузовая газель</t>
  </si>
  <si>
    <t xml:space="preserve">Стабилизатор </t>
  </si>
  <si>
    <t>Конденсатор 45 Мф</t>
  </si>
  <si>
    <t>Из расчета за один готовый комплект документов</t>
  </si>
  <si>
    <t xml:space="preserve">10 комплектов  ламп L 36W/54-765, G13, T8 </t>
  </si>
  <si>
    <t>Световая вывеска Евросеть. 1*6 м (баннер)</t>
  </si>
  <si>
    <t>Световая вывеска Евросеть. 1*6 м (акрил)</t>
  </si>
  <si>
    <t>Замена лицевой части светового короба 6х1м</t>
  </si>
  <si>
    <t>2 чел. * 2 часа  Работа  бригады в дневное время</t>
  </si>
  <si>
    <t>Европа</t>
  </si>
  <si>
    <t>Лампа люминесцентная L 15W/54-765, G13, T8</t>
  </si>
  <si>
    <t>Лампа люминесцентная L 18W/54-765, G13, T8</t>
  </si>
  <si>
    <t>Лампа люминесцентная L 30W/54-765, G13, T8</t>
  </si>
  <si>
    <t>Лампа люминесцентная L 36W/54-765, G13, T8</t>
  </si>
  <si>
    <t>Лампа люминесцентная L 58W/54-765, G13, T8</t>
  </si>
  <si>
    <t>1-14</t>
  </si>
  <si>
    <t>Очистка поверхности от старой пленки</t>
  </si>
  <si>
    <t>1-15</t>
  </si>
  <si>
    <t>Услуги по регистрации СНР (на одну конструкцию по городу)</t>
  </si>
  <si>
    <t>Услуги по регистрации СНР (на одну конструкцию по области)</t>
  </si>
  <si>
    <t>Услуга по устранению локальных загрязнений  рекламной конструкции изнутри (в момент проведения ремонтных работ)</t>
  </si>
  <si>
    <t>1 кв. м.</t>
  </si>
  <si>
    <t>Услуга по устранению локальных загрязнений  рекламной конструкции снаружи/фасада</t>
  </si>
  <si>
    <t>РАБОТЫ ПО РЕГИСТРАЦИИ СРЕДСТВ НАРУЖНОЙ РЕКЛАМЫ 11.</t>
  </si>
  <si>
    <t>ДОПОЛНИТЕЛЬНЫЕ УСЛУГИ 12.</t>
  </si>
  <si>
    <t>Командировочные расходы по межгороду  из расчета на 1 чел. (при условии длительного, более 1 дня и сложного монтажа)</t>
  </si>
  <si>
    <t>Оплата гостиницы из расчета на 1 чел. по межгороду (при условии длительного, более 1 дня и сложного монтажа)</t>
  </si>
  <si>
    <t>м2</t>
  </si>
  <si>
    <t>Ед. изм</t>
  </si>
  <si>
    <t>п.м.</t>
  </si>
  <si>
    <t>Наименование</t>
  </si>
  <si>
    <t>Стартер</t>
  </si>
  <si>
    <t>см</t>
  </si>
  <si>
    <t xml:space="preserve">1 см высоты </t>
  </si>
  <si>
    <t>за 1 км</t>
  </si>
  <si>
    <t>Оцинковка с  аппликацией из пленки серии 641</t>
  </si>
  <si>
    <t>ПРОТОКОЛ СОГЛАСОВАНИЕ</t>
  </si>
  <si>
    <t>код шифр</t>
  </si>
  <si>
    <t>о договорной цене на выполнение работ (услуг)</t>
  </si>
  <si>
    <t>4-2</t>
  </si>
  <si>
    <t>4-3</t>
  </si>
  <si>
    <t>4-4</t>
  </si>
  <si>
    <t>4-5</t>
  </si>
  <si>
    <t>4-6</t>
  </si>
  <si>
    <t>1-2</t>
  </si>
  <si>
    <t>1-3</t>
  </si>
  <si>
    <t>1-4</t>
  </si>
  <si>
    <t>1-5</t>
  </si>
  <si>
    <t>1-6</t>
  </si>
  <si>
    <t>1-7</t>
  </si>
  <si>
    <t>1-8</t>
  </si>
  <si>
    <t>1-9</t>
  </si>
  <si>
    <t>1-10</t>
  </si>
  <si>
    <t>1-11</t>
  </si>
  <si>
    <t>3-1</t>
  </si>
  <si>
    <t>3-2</t>
  </si>
  <si>
    <t>3-3</t>
  </si>
  <si>
    <t>6-1</t>
  </si>
  <si>
    <t>6-2</t>
  </si>
  <si>
    <t>6-3</t>
  </si>
  <si>
    <t>6-4</t>
  </si>
  <si>
    <t>6-5</t>
  </si>
  <si>
    <t>Печать на пленке c разрешением 720 dpi</t>
  </si>
  <si>
    <t>Печать на баннерной ткани 360 dpi</t>
  </si>
  <si>
    <t>Печать на баннерной ткани 720 dpi</t>
  </si>
  <si>
    <t>1-12</t>
  </si>
  <si>
    <t>1-13</t>
  </si>
  <si>
    <t>Уголок из оцинковки, закатанный пленкой серии 641</t>
  </si>
  <si>
    <t>3-4</t>
  </si>
  <si>
    <t>3-5</t>
  </si>
  <si>
    <t>шт.</t>
  </si>
  <si>
    <t>3-6</t>
  </si>
  <si>
    <t>3-7</t>
  </si>
  <si>
    <t>Крепеж-ушки</t>
  </si>
  <si>
    <t>3-8</t>
  </si>
  <si>
    <t>Крепеж-цепочка</t>
  </si>
  <si>
    <t>м.п.</t>
  </si>
  <si>
    <t>7-3</t>
  </si>
  <si>
    <t>Лицевая панель акриловое стекло 3мм, обложена профилем "элькамет". Боковой профиль ALS130, закатанный пленкой серии 641. Тыльная стенка пластик 10мм. Внутренняя подсветка светодиоды в одну нитку</t>
  </si>
  <si>
    <t>8-1</t>
  </si>
  <si>
    <t>8-2</t>
  </si>
  <si>
    <t>8-3</t>
  </si>
  <si>
    <t>9-1</t>
  </si>
  <si>
    <t>9-2</t>
  </si>
  <si>
    <t>9-3</t>
  </si>
  <si>
    <t>9-4</t>
  </si>
  <si>
    <t>Кабель коммутационный</t>
  </si>
  <si>
    <t>Кабель силовой</t>
  </si>
  <si>
    <t>Лампа накаливания 50W</t>
  </si>
  <si>
    <t>Лампа накаливания 30W</t>
  </si>
  <si>
    <t>Лампа галогеновая 100W</t>
  </si>
  <si>
    <t>Лампа галогеновая 500W</t>
  </si>
  <si>
    <t>Выезд на длинномере (КамАЗ) до места расположения объекта Заказчика за пределы города (в 2 стороны)</t>
  </si>
  <si>
    <t>за м2</t>
  </si>
  <si>
    <t>%</t>
  </si>
  <si>
    <t>примечание)</t>
  </si>
  <si>
    <t>Заказчик</t>
  </si>
  <si>
    <t>Исполнитель</t>
  </si>
  <si>
    <t>Пленка 641 серии один цвет</t>
  </si>
  <si>
    <t xml:space="preserve">Пленка 8500 серии один цвет </t>
  </si>
  <si>
    <t>1см высоты</t>
  </si>
  <si>
    <t>Лицевая панель акриловое стекло 3мм, обложена профилем "элькамет". Боковой профиль ALS130, закатанный пленкой серии 641. Тыльная стенка пластик 10мм. Внутренняя подсветка неон в одну нитку</t>
  </si>
  <si>
    <t>Подсветка неоновая в объемной букве в одну нить</t>
  </si>
  <si>
    <t>Подсветка светодиодная в объемной букве в одну нить</t>
  </si>
  <si>
    <t>Изготовление опорной металлоконструкции (простая)</t>
  </si>
  <si>
    <t>Изготовление опорной металлоконструкции (сложная)</t>
  </si>
  <si>
    <t>чел/сутки</t>
  </si>
  <si>
    <t>Панель-кронштейн формованный 600х600мм</t>
  </si>
  <si>
    <t>1шт.</t>
  </si>
  <si>
    <t>Панель-кронштейн формованный 800х800мм</t>
  </si>
  <si>
    <t xml:space="preserve">Клееные буквы  (псевдообъем) Лицевая часть оргстекло толщиной 3мм,  боковые части букв оргстекло толщиной 1-2мм, глубина таких букв 25мм   с апплекацией  пленкой 641  </t>
  </si>
  <si>
    <t>Клееные буквы  (псевдообъем) 40см</t>
  </si>
  <si>
    <t>Клееные объемные буквы с неоном с аппликацией пленкой 641 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неоновыми трубками толщиной 10-12 мм (в одну нитку) Technolux.</t>
  </si>
  <si>
    <t>Клееные буквы  (объем со светодиодами) 50см</t>
  </si>
  <si>
    <t xml:space="preserve">Клееные объемные буквы со светодиодами с аппликацией пленкой 641 объемные буквы, выполнены полностью  из молочного акрила лицевая часть 3 мм, боковые части букв  1-2мм, глубина таких букв 90-130мм. Задняя стенка – пластик ПВХ толщиной 10-12 мм. Засветка букв внутренняя, осуществляется светодиодами (в одну нитку) </t>
  </si>
  <si>
    <t xml:space="preserve">Формованный оттиск (правильная полусфера) из светорассеивающего («молочного») акрилового стекла, либо ПЭТГ, оклеенный транслюцентной акриловой пленкой желтого цвета согласно Бренд Буку. Полосы на логотипе наносятся виниловой пленкой черного цвета согласно Бренд Буку. Формованный элемент устанавливается на лицевой поверхности и подсвечивается изнутри люминесцентными лампами.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</si>
</sst>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р_."/>
    <numFmt numFmtId="170" formatCode="#,##0.00&quot;р.&quot;"/>
    <numFmt numFmtId="171" formatCode="#,##0.00_р_.;[Red]#,##0.00_р_."/>
    <numFmt numFmtId="172" formatCode="0.00;[Red]0.00"/>
    <numFmt numFmtId="173" formatCode="#,##0.00&quot;р.&quot;;[Red]#,##0.00&quot;р.&quot;"/>
    <numFmt numFmtId="174" formatCode="#,##0.00;[Red]#,##0.00"/>
    <numFmt numFmtId="175" formatCode="#,##0&quot;р.&quot;"/>
    <numFmt numFmtId="176" formatCode="#,##0[$р.-419]"/>
    <numFmt numFmtId="177" formatCode="#,##0_ ;\-#,##0\ "/>
    <numFmt numFmtId="178" formatCode="#,##0.00_ ;\-#,##0.00\ "/>
    <numFmt numFmtId="179" formatCode="#,##0.0_ ;\-#,##0.0\ "/>
    <numFmt numFmtId="180" formatCode="0.0%"/>
    <numFmt numFmtId="181" formatCode="[$-FC19]d\ mmmm\ yyyy\ &quot;г.&quot;"/>
  </numFmts>
  <fonts count="63">
    <font>
      <sz val="11"/>
      <name val="Times New Roman"/>
      <family val="0"/>
    </font>
    <font>
      <sz val="8"/>
      <name val="Times New Roman"/>
      <family val="1"/>
    </font>
    <font>
      <b/>
      <sz val="10"/>
      <name val="Times New Roman"/>
      <family val="1"/>
    </font>
    <font>
      <sz val="10"/>
      <name val="Times New Roman"/>
      <family val="1"/>
    </font>
    <font>
      <sz val="9"/>
      <name val="Times New Roman"/>
      <family val="1"/>
    </font>
    <font>
      <sz val="12"/>
      <name val="Times New Roman"/>
      <family val="1"/>
    </font>
    <font>
      <b/>
      <sz val="11"/>
      <name val="Times New Roman"/>
      <family val="1"/>
    </font>
    <font>
      <u val="single"/>
      <sz val="10"/>
      <color indexed="12"/>
      <name val="Arial Cyr"/>
      <family val="0"/>
    </font>
    <font>
      <u val="single"/>
      <sz val="10"/>
      <name val="Tahoma"/>
      <family val="2"/>
    </font>
    <font>
      <b/>
      <sz val="9"/>
      <name val="Tahoma"/>
      <family val="2"/>
    </font>
    <font>
      <b/>
      <sz val="10"/>
      <name val="Tahoma"/>
      <family val="2"/>
    </font>
    <font>
      <sz val="10"/>
      <name val="Arial Cyr"/>
      <family val="0"/>
    </font>
    <font>
      <b/>
      <sz val="10"/>
      <color indexed="10"/>
      <name val="Times New Roman"/>
      <family val="1"/>
    </font>
    <font>
      <u val="single"/>
      <sz val="10"/>
      <name val="Times New Roman"/>
      <family val="1"/>
    </font>
    <font>
      <b/>
      <sz val="12"/>
      <name val="Times New Roman"/>
      <family val="1"/>
    </font>
    <font>
      <sz val="10"/>
      <color indexed="10"/>
      <name val="Times New Roman"/>
      <family val="1"/>
    </font>
    <font>
      <b/>
      <u val="single"/>
      <sz val="10"/>
      <name val="Times New Roman"/>
      <family val="1"/>
    </font>
    <font>
      <u val="single"/>
      <sz val="8.25"/>
      <color indexed="36"/>
      <name val="Times New Roman"/>
      <family val="1"/>
    </font>
    <font>
      <sz val="12"/>
      <color indexed="10"/>
      <name val="Times New Roman"/>
      <family val="1"/>
    </font>
    <font>
      <sz val="20"/>
      <name val="Times New Roman"/>
      <family val="1"/>
    </font>
    <font>
      <sz val="22"/>
      <name val="Times New Roman"/>
      <family val="1"/>
    </font>
    <font>
      <b/>
      <u val="single"/>
      <sz val="12"/>
      <name val="Times New Roman"/>
      <family val="1"/>
    </font>
    <font>
      <b/>
      <sz val="9"/>
      <name val="Times New Roman"/>
      <family val="1"/>
    </font>
    <font>
      <b/>
      <u val="single"/>
      <sz val="9"/>
      <name val="Times New Roman"/>
      <family val="1"/>
    </font>
    <font>
      <sz val="10"/>
      <name val="Calibri"/>
      <family val="2"/>
    </font>
    <font>
      <b/>
      <sz val="8"/>
      <name val="Tahoma"/>
      <family val="2"/>
    </font>
    <font>
      <sz val="8"/>
      <name val="Tahoma"/>
      <family val="2"/>
    </font>
    <font>
      <i/>
      <u val="single"/>
      <sz val="8"/>
      <name val="Tahoma"/>
      <family val="2"/>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medium"/>
      <right style="medium"/>
      <top style="medium"/>
      <bottom style="medium"/>
    </border>
    <border>
      <left style="thin"/>
      <right style="thin"/>
      <top style="medium"/>
      <bottom style="thin"/>
    </border>
    <border>
      <left style="thin"/>
      <right>
        <color indexed="63"/>
      </right>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22">
    <xf numFmtId="0" fontId="0" fillId="0" borderId="0" xfId="0" applyAlignment="1">
      <alignment/>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0" fillId="0" borderId="0" xfId="0"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49" fontId="4" fillId="0" borderId="0" xfId="0" applyNumberFormat="1" applyFont="1" applyFill="1" applyAlignment="1">
      <alignment horizontal="center" vertical="center"/>
    </xf>
    <xf numFmtId="0" fontId="0" fillId="0" borderId="0" xfId="0" applyFill="1" applyAlignment="1">
      <alignment horizontal="center" vertical="center"/>
    </xf>
    <xf numFmtId="169" fontId="0" fillId="0" borderId="0" xfId="0" applyNumberFormat="1" applyFill="1" applyAlignment="1">
      <alignment horizontal="right"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horizontal="left"/>
    </xf>
    <xf numFmtId="0" fontId="0" fillId="0" borderId="0" xfId="0" applyFill="1" applyAlignment="1">
      <alignment horizontal="left" vertical="center" wrapText="1"/>
    </xf>
    <xf numFmtId="0" fontId="0" fillId="0" borderId="14" xfId="0" applyFill="1" applyBorder="1" applyAlignment="1">
      <alignment horizontal="right" vertical="center" wrapText="1"/>
    </xf>
    <xf numFmtId="4" fontId="3" fillId="0" borderId="15" xfId="0" applyNumberFormat="1" applyFont="1" applyFill="1" applyBorder="1" applyAlignment="1">
      <alignment horizontal="right" vertical="center"/>
    </xf>
    <xf numFmtId="169" fontId="5" fillId="0" borderId="0" xfId="0" applyNumberFormat="1" applyFont="1" applyFill="1" applyAlignment="1">
      <alignment horizontal="right" vertical="center" wrapText="1"/>
    </xf>
    <xf numFmtId="49" fontId="2" fillId="0" borderId="10"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4" fontId="3" fillId="0" borderId="15"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7" xfId="0" applyNumberFormat="1" applyFont="1" applyFill="1" applyBorder="1" applyAlignment="1">
      <alignment horizontal="right" vertical="center"/>
    </xf>
    <xf numFmtId="0" fontId="3" fillId="0" borderId="10" xfId="0" applyFont="1" applyFill="1" applyBorder="1" applyAlignment="1">
      <alignment horizontal="left" vertical="center" wrapText="1"/>
    </xf>
    <xf numFmtId="0" fontId="6" fillId="0" borderId="0" xfId="0" applyFont="1" applyFill="1" applyAlignment="1">
      <alignment horizontal="left" vertical="center" wrapText="1"/>
    </xf>
    <xf numFmtId="4" fontId="3" fillId="0" borderId="10" xfId="0" applyNumberFormat="1" applyFont="1" applyFill="1" applyBorder="1" applyAlignment="1">
      <alignment horizontal="left" vertical="center" wrapText="1"/>
    </xf>
    <xf numFmtId="173" fontId="3" fillId="0" borderId="18" xfId="61" applyNumberFormat="1" applyFont="1" applyFill="1" applyBorder="1" applyAlignment="1">
      <alignment horizontal="center" vertical="center"/>
    </xf>
    <xf numFmtId="173" fontId="3" fillId="0" borderId="19" xfId="61" applyNumberFormat="1" applyFont="1" applyFill="1" applyBorder="1" applyAlignment="1">
      <alignment horizontal="center" vertical="center"/>
    </xf>
    <xf numFmtId="173" fontId="3" fillId="0" borderId="10" xfId="61" applyNumberFormat="1" applyFont="1" applyFill="1" applyBorder="1" applyAlignment="1">
      <alignment horizontal="center" vertical="center"/>
    </xf>
    <xf numFmtId="4" fontId="3" fillId="0" borderId="10" xfId="0" applyNumberFormat="1" applyFont="1" applyFill="1" applyBorder="1" applyAlignment="1">
      <alignment horizontal="left" vertical="justify"/>
    </xf>
    <xf numFmtId="0" fontId="8" fillId="0" borderId="20" xfId="0" applyFont="1" applyBorder="1" applyAlignment="1">
      <alignment horizontal="center" wrapText="1"/>
    </xf>
    <xf numFmtId="0" fontId="9" fillId="0" borderId="21" xfId="0" applyFont="1" applyBorder="1" applyAlignment="1">
      <alignment horizontal="left" vertical="center" wrapText="1"/>
    </xf>
    <xf numFmtId="0" fontId="3" fillId="0" borderId="11" xfId="0" applyFont="1" applyBorder="1" applyAlignment="1">
      <alignment horizontal="center" vertical="center" wrapText="1"/>
    </xf>
    <xf numFmtId="44" fontId="3" fillId="0" borderId="13" xfId="43" applyFont="1" applyBorder="1" applyAlignment="1">
      <alignment vertical="center" wrapText="1"/>
    </xf>
    <xf numFmtId="0" fontId="3" fillId="0" borderId="22" xfId="0" applyFont="1" applyFill="1" applyBorder="1" applyAlignment="1">
      <alignment horizontal="left" vertical="center" wrapText="1"/>
    </xf>
    <xf numFmtId="44" fontId="3" fillId="0" borderId="10" xfId="45" applyFont="1" applyBorder="1" applyAlignment="1">
      <alignment vertical="center" wrapText="1"/>
    </xf>
    <xf numFmtId="0" fontId="3" fillId="0" borderId="15" xfId="0" applyFont="1" applyFill="1" applyBorder="1" applyAlignment="1">
      <alignment horizontal="left" vertical="center" wrapText="1"/>
    </xf>
    <xf numFmtId="0" fontId="3" fillId="0" borderId="15" xfId="0" applyFont="1" applyBorder="1" applyAlignment="1">
      <alignment wrapText="1" shrinkToFit="1"/>
    </xf>
    <xf numFmtId="44" fontId="2" fillId="0" borderId="23" xfId="43" applyFont="1" applyBorder="1" applyAlignment="1">
      <alignment vertical="center" wrapText="1"/>
    </xf>
    <xf numFmtId="0" fontId="3" fillId="0" borderId="24" xfId="0" applyFont="1" applyBorder="1" applyAlignment="1">
      <alignment horizontal="left" vertical="center" wrapText="1"/>
    </xf>
    <xf numFmtId="4" fontId="3" fillId="0" borderId="18"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Border="1" applyAlignment="1">
      <alignment vertical="center" wrapText="1"/>
    </xf>
    <xf numFmtId="44" fontId="2" fillId="0" borderId="0" xfId="43" applyFont="1" applyBorder="1" applyAlignment="1">
      <alignment vertical="center" wrapText="1"/>
    </xf>
    <xf numFmtId="0" fontId="3" fillId="0" borderId="0" xfId="0" applyFont="1" applyBorder="1" applyAlignment="1">
      <alignment horizontal="left" vertical="center" wrapText="1"/>
    </xf>
    <xf numFmtId="49" fontId="3" fillId="0" borderId="13" xfId="61" applyNumberFormat="1" applyFont="1" applyBorder="1" applyAlignment="1">
      <alignment horizontal="center" vertical="center" wrapText="1" shrinkToFit="1"/>
    </xf>
    <xf numFmtId="49" fontId="3" fillId="0" borderId="10" xfId="61" applyNumberFormat="1" applyFont="1" applyBorder="1" applyAlignment="1">
      <alignment horizontal="center" vertical="center" wrapText="1" shrinkToFit="1"/>
    </xf>
    <xf numFmtId="179" fontId="3" fillId="0" borderId="13" xfId="61" applyNumberFormat="1" applyFont="1" applyBorder="1" applyAlignment="1">
      <alignment horizontal="center" vertical="center" wrapText="1"/>
    </xf>
    <xf numFmtId="179" fontId="3" fillId="0" borderId="10" xfId="61" applyNumberFormat="1" applyFont="1" applyBorder="1" applyAlignment="1">
      <alignment horizontal="center" vertical="center" wrapText="1"/>
    </xf>
    <xf numFmtId="169" fontId="3" fillId="0" borderId="13"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4" fontId="3" fillId="34" borderId="10" xfId="0" applyNumberFormat="1" applyFont="1" applyFill="1" applyBorder="1" applyAlignment="1">
      <alignment horizontal="left" vertical="center"/>
    </xf>
    <xf numFmtId="49" fontId="2" fillId="0" borderId="25"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xf>
    <xf numFmtId="0" fontId="0" fillId="0" borderId="28" xfId="0" applyFont="1" applyFill="1" applyBorder="1" applyAlignment="1">
      <alignment horizontal="center" vertical="center"/>
    </xf>
    <xf numFmtId="4" fontId="3" fillId="0" borderId="10" xfId="0" applyNumberFormat="1" applyFont="1" applyFill="1" applyBorder="1" applyAlignment="1">
      <alignment horizontal="left" vertical="center"/>
    </xf>
    <xf numFmtId="4" fontId="3" fillId="0" borderId="15" xfId="0" applyNumberFormat="1" applyFont="1" applyFill="1" applyBorder="1" applyAlignment="1">
      <alignment horizontal="left" vertical="justify"/>
    </xf>
    <xf numFmtId="4" fontId="3" fillId="0" borderId="22" xfId="0" applyNumberFormat="1" applyFont="1" applyFill="1" applyBorder="1" applyAlignment="1">
      <alignment horizontal="left" vertical="justify"/>
    </xf>
    <xf numFmtId="0" fontId="3" fillId="0" borderId="10" xfId="0" applyNumberFormat="1" applyFont="1" applyFill="1" applyBorder="1" applyAlignment="1">
      <alignment horizontal="left" vertical="center" wrapText="1"/>
    </xf>
    <xf numFmtId="173" fontId="3" fillId="0" borderId="29" xfId="61" applyNumberFormat="1" applyFont="1" applyFill="1" applyBorder="1" applyAlignment="1">
      <alignment horizontal="center" vertical="center"/>
    </xf>
    <xf numFmtId="0" fontId="3" fillId="35" borderId="10" xfId="0" applyFont="1" applyFill="1" applyBorder="1" applyAlignment="1">
      <alignment vertical="center" wrapText="1"/>
    </xf>
    <xf numFmtId="0" fontId="3" fillId="35" borderId="10" xfId="0" applyFont="1" applyFill="1" applyBorder="1" applyAlignment="1">
      <alignment horizontal="center" vertical="center"/>
    </xf>
    <xf numFmtId="49" fontId="2" fillId="35" borderId="11"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left" vertical="center" wrapText="1"/>
    </xf>
    <xf numFmtId="49" fontId="2" fillId="35" borderId="30" xfId="0" applyNumberFormat="1"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0" fontId="3" fillId="35" borderId="12" xfId="0" applyFont="1" applyFill="1" applyBorder="1" applyAlignment="1">
      <alignment horizontal="left" vertical="center" wrapText="1"/>
    </xf>
    <xf numFmtId="0" fontId="3" fillId="35" borderId="12" xfId="0" applyFont="1" applyFill="1" applyBorder="1" applyAlignment="1">
      <alignment horizontal="center" vertical="center"/>
    </xf>
    <xf numFmtId="49" fontId="2" fillId="35" borderId="11" xfId="0" applyNumberFormat="1" applyFont="1" applyFill="1" applyBorder="1" applyAlignment="1">
      <alignment horizontal="center" vertical="center"/>
    </xf>
    <xf numFmtId="0" fontId="3" fillId="35" borderId="13"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xf>
    <xf numFmtId="0" fontId="3" fillId="35" borderId="10" xfId="0" applyFont="1" applyFill="1" applyBorder="1" applyAlignment="1">
      <alignment vertical="top" wrapText="1"/>
    </xf>
    <xf numFmtId="0" fontId="3" fillId="35" borderId="31" xfId="0" applyFont="1" applyFill="1" applyBorder="1" applyAlignment="1">
      <alignment horizontal="center" vertical="center"/>
    </xf>
    <xf numFmtId="0" fontId="13" fillId="0" borderId="20" xfId="0" applyFont="1" applyBorder="1" applyAlignment="1">
      <alignment horizontal="center" wrapText="1"/>
    </xf>
    <xf numFmtId="0" fontId="2" fillId="0" borderId="21" xfId="0" applyFont="1" applyBorder="1" applyAlignment="1">
      <alignment horizontal="left"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175" fontId="2" fillId="33" borderId="33"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5" fillId="0" borderId="0" xfId="0" applyFont="1" applyFill="1" applyAlignment="1">
      <alignment/>
    </xf>
    <xf numFmtId="0" fontId="14" fillId="0" borderId="0" xfId="0" applyFont="1" applyAlignment="1">
      <alignment/>
    </xf>
    <xf numFmtId="0" fontId="5" fillId="0" borderId="0" xfId="0" applyFont="1" applyAlignment="1">
      <alignment/>
    </xf>
    <xf numFmtId="0" fontId="3" fillId="0" borderId="18" xfId="0" applyFont="1" applyBorder="1" applyAlignment="1">
      <alignment wrapText="1" shrinkToFit="1"/>
    </xf>
    <xf numFmtId="4" fontId="3" fillId="0" borderId="18" xfId="0" applyNumberFormat="1" applyFont="1" applyFill="1" applyBorder="1" applyAlignment="1">
      <alignment horizontal="left" vertical="center"/>
    </xf>
    <xf numFmtId="0" fontId="2" fillId="35" borderId="13" xfId="0" applyFont="1" applyFill="1" applyBorder="1" applyAlignment="1">
      <alignment horizontal="left" vertical="center" wrapText="1"/>
    </xf>
    <xf numFmtId="0" fontId="0" fillId="0" borderId="35" xfId="0" applyBorder="1" applyAlignment="1">
      <alignment/>
    </xf>
    <xf numFmtId="4" fontId="3" fillId="0" borderId="15" xfId="0" applyNumberFormat="1" applyFont="1" applyFill="1" applyBorder="1" applyAlignment="1">
      <alignment horizontal="left" vertical="center"/>
    </xf>
    <xf numFmtId="0" fontId="2" fillId="0" borderId="36" xfId="0" applyNumberFormat="1" applyFont="1" applyFill="1" applyBorder="1" applyAlignment="1">
      <alignment horizontal="left" vertical="justify" wrapText="1"/>
    </xf>
    <xf numFmtId="0" fontId="2" fillId="0" borderId="24" xfId="0" applyNumberFormat="1" applyFont="1" applyFill="1" applyBorder="1" applyAlignment="1">
      <alignment horizontal="left" vertical="justify" wrapText="1"/>
    </xf>
    <xf numFmtId="0" fontId="2" fillId="0" borderId="36" xfId="0" applyFont="1" applyBorder="1" applyAlignment="1">
      <alignment vertical="justify" wrapText="1"/>
    </xf>
    <xf numFmtId="0" fontId="2" fillId="0" borderId="24" xfId="0" applyFont="1" applyBorder="1" applyAlignment="1">
      <alignment vertical="justify" wrapText="1"/>
    </xf>
    <xf numFmtId="0" fontId="2" fillId="0" borderId="22" xfId="0" applyNumberFormat="1" applyFont="1" applyFill="1" applyBorder="1" applyAlignment="1">
      <alignment horizontal="left" vertical="justify" wrapText="1"/>
    </xf>
    <xf numFmtId="0" fontId="2" fillId="0" borderId="37" xfId="0" applyNumberFormat="1" applyFont="1" applyFill="1" applyBorder="1" applyAlignment="1">
      <alignment horizontal="left" vertical="justify" wrapText="1"/>
    </xf>
    <xf numFmtId="0" fontId="2" fillId="0" borderId="26" xfId="0" applyNumberFormat="1" applyFont="1" applyFill="1" applyBorder="1" applyAlignment="1">
      <alignment horizontal="left" vertical="justify" wrapText="1"/>
    </xf>
    <xf numFmtId="0" fontId="2" fillId="0" borderId="22" xfId="0" applyFont="1" applyBorder="1" applyAlignment="1">
      <alignment vertical="justify" wrapText="1"/>
    </xf>
    <xf numFmtId="0" fontId="13" fillId="0" borderId="26" xfId="0" applyFont="1" applyBorder="1" applyAlignment="1">
      <alignment vertical="justify" wrapText="1"/>
    </xf>
    <xf numFmtId="0" fontId="2" fillId="0" borderId="38" xfId="0" applyNumberFormat="1" applyFont="1" applyFill="1" applyBorder="1" applyAlignment="1">
      <alignment horizontal="left" vertical="justify" wrapText="1"/>
    </xf>
    <xf numFmtId="0" fontId="3" fillId="35" borderId="21" xfId="0" applyFont="1" applyFill="1" applyBorder="1" applyAlignment="1">
      <alignment horizontal="center" vertical="center" wrapText="1"/>
    </xf>
    <xf numFmtId="0" fontId="3" fillId="35" borderId="39" xfId="0" applyFont="1" applyFill="1" applyBorder="1" applyAlignment="1">
      <alignment horizontal="left" vertical="center" wrapText="1"/>
    </xf>
    <xf numFmtId="0" fontId="2" fillId="0" borderId="40" xfId="0" applyNumberFormat="1" applyFont="1" applyFill="1" applyBorder="1" applyAlignment="1">
      <alignment horizontal="left" vertical="justify" wrapText="1"/>
    </xf>
    <xf numFmtId="0" fontId="0" fillId="34" borderId="0" xfId="0" applyFill="1" applyAlignment="1">
      <alignment/>
    </xf>
    <xf numFmtId="0" fontId="3"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7" fontId="3" fillId="0" borderId="13" xfId="43" applyNumberFormat="1" applyFont="1" applyFill="1" applyBorder="1" applyAlignment="1">
      <alignment vertical="center" wrapText="1"/>
    </xf>
    <xf numFmtId="7" fontId="3" fillId="0" borderId="10" xfId="45" applyNumberFormat="1" applyFont="1" applyFill="1" applyBorder="1" applyAlignment="1">
      <alignment vertical="center" wrapText="1"/>
    </xf>
    <xf numFmtId="7" fontId="3" fillId="0" borderId="10" xfId="45" applyNumberFormat="1" applyFont="1" applyBorder="1" applyAlignment="1">
      <alignment vertical="center" wrapText="1"/>
    </xf>
    <xf numFmtId="7" fontId="2" fillId="0" borderId="23" xfId="43" applyNumberFormat="1" applyFont="1" applyBorder="1" applyAlignment="1">
      <alignment vertical="center" wrapText="1"/>
    </xf>
    <xf numFmtId="49" fontId="2" fillId="35" borderId="27" xfId="0" applyNumberFormat="1" applyFont="1" applyFill="1" applyBorder="1" applyAlignment="1">
      <alignment horizontal="center" vertical="center" wrapText="1"/>
    </xf>
    <xf numFmtId="4" fontId="3" fillId="0" borderId="22" xfId="0" applyNumberFormat="1" applyFont="1" applyFill="1" applyBorder="1" applyAlignment="1">
      <alignment horizontal="left" vertical="center" wrapText="1"/>
    </xf>
    <xf numFmtId="0" fontId="0" fillId="0" borderId="28" xfId="0" applyFont="1" applyFill="1" applyBorder="1" applyAlignment="1">
      <alignment horizontal="left" vertical="center"/>
    </xf>
    <xf numFmtId="4" fontId="3" fillId="0" borderId="12" xfId="0" applyNumberFormat="1" applyFont="1" applyFill="1" applyBorder="1" applyAlignment="1">
      <alignment horizontal="left" vertical="center"/>
    </xf>
    <xf numFmtId="180" fontId="3" fillId="0" borderId="10" xfId="0" applyNumberFormat="1" applyFont="1" applyFill="1" applyBorder="1" applyAlignment="1">
      <alignment horizontal="center" vertical="center" wrapText="1"/>
    </xf>
    <xf numFmtId="178" fontId="3" fillId="35" borderId="10" xfId="61" applyNumberFormat="1" applyFont="1" applyFill="1" applyBorder="1" applyAlignment="1">
      <alignment horizontal="center" vertical="center" wrapText="1"/>
    </xf>
    <xf numFmtId="0" fontId="18" fillId="0" borderId="0" xfId="0" applyFont="1" applyFill="1" applyAlignment="1">
      <alignment/>
    </xf>
    <xf numFmtId="0" fontId="18" fillId="0" borderId="0" xfId="0" applyFont="1" applyAlignment="1">
      <alignment/>
    </xf>
    <xf numFmtId="169" fontId="3" fillId="0" borderId="18"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69" fontId="3" fillId="0" borderId="12" xfId="0" applyNumberFormat="1" applyFont="1" applyFill="1" applyBorder="1" applyAlignment="1">
      <alignment horizontal="center" vertical="center"/>
    </xf>
    <xf numFmtId="169" fontId="3" fillId="0" borderId="41" xfId="0" applyNumberFormat="1" applyFont="1" applyFill="1" applyBorder="1" applyAlignment="1">
      <alignment horizontal="center" vertical="center"/>
    </xf>
    <xf numFmtId="169" fontId="3" fillId="0" borderId="19" xfId="0" applyNumberFormat="1" applyFont="1" applyFill="1" applyBorder="1" applyAlignment="1">
      <alignment horizontal="center" vertical="center"/>
    </xf>
    <xf numFmtId="169" fontId="3" fillId="0" borderId="42" xfId="0" applyNumberFormat="1" applyFont="1" applyFill="1" applyBorder="1" applyAlignment="1">
      <alignment horizontal="center" vertical="center"/>
    </xf>
    <xf numFmtId="169" fontId="3" fillId="0" borderId="21" xfId="0" applyNumberFormat="1" applyFont="1" applyFill="1" applyBorder="1" applyAlignment="1">
      <alignment horizontal="center" vertical="center" wrapText="1"/>
    </xf>
    <xf numFmtId="169" fontId="3" fillId="0" borderId="43" xfId="0" applyNumberFormat="1" applyFont="1" applyFill="1" applyBorder="1" applyAlignment="1">
      <alignment horizontal="center" vertical="center" wrapText="1"/>
    </xf>
    <xf numFmtId="171" fontId="3" fillId="0" borderId="35" xfId="61" applyNumberFormat="1" applyFont="1" applyFill="1" applyBorder="1" applyAlignment="1">
      <alignment horizontal="center" vertical="center"/>
    </xf>
    <xf numFmtId="171" fontId="3" fillId="0" borderId="18" xfId="61" applyNumberFormat="1" applyFont="1" applyFill="1" applyBorder="1" applyAlignment="1">
      <alignment horizontal="center" vertical="center"/>
    </xf>
    <xf numFmtId="180" fontId="3" fillId="0" borderId="18" xfId="61" applyNumberFormat="1" applyFont="1" applyFill="1" applyBorder="1" applyAlignment="1">
      <alignment horizontal="center" vertical="center"/>
    </xf>
    <xf numFmtId="169" fontId="0" fillId="0" borderId="10" xfId="0" applyNumberFormat="1" applyFont="1" applyFill="1" applyBorder="1" applyAlignment="1">
      <alignment horizontal="center" vertical="center"/>
    </xf>
    <xf numFmtId="4" fontId="3" fillId="0" borderId="40" xfId="0" applyNumberFormat="1" applyFont="1" applyFill="1" applyBorder="1" applyAlignment="1">
      <alignment horizontal="left" vertical="justify"/>
    </xf>
    <xf numFmtId="169" fontId="15" fillId="0" borderId="18" xfId="0" applyNumberFormat="1" applyFont="1" applyFill="1" applyBorder="1" applyAlignment="1">
      <alignment horizontal="center" vertical="center"/>
    </xf>
    <xf numFmtId="169" fontId="15" fillId="0" borderId="41" xfId="0" applyNumberFormat="1" applyFont="1" applyFill="1" applyBorder="1" applyAlignment="1">
      <alignment horizontal="center" vertical="center"/>
    </xf>
    <xf numFmtId="4" fontId="15" fillId="0" borderId="15" xfId="0" applyNumberFormat="1" applyFont="1" applyFill="1" applyBorder="1" applyAlignment="1">
      <alignment horizontal="left" vertical="center"/>
    </xf>
    <xf numFmtId="0" fontId="0" fillId="0" borderId="10" xfId="0" applyBorder="1" applyAlignment="1">
      <alignment/>
    </xf>
    <xf numFmtId="0" fontId="3" fillId="35" borderId="0" xfId="0" applyFont="1" applyFill="1" applyAlignment="1">
      <alignment horizontal="left" vertical="justify"/>
    </xf>
    <xf numFmtId="169" fontId="4" fillId="36" borderId="10" xfId="0" applyNumberFormat="1" applyFont="1" applyFill="1" applyBorder="1" applyAlignment="1">
      <alignment horizontal="center" vertical="center"/>
    </xf>
    <xf numFmtId="169" fontId="4" fillId="36" borderId="10" xfId="0" applyNumberFormat="1" applyFont="1" applyFill="1" applyBorder="1" applyAlignment="1">
      <alignment horizontal="center" vertical="center" wrapText="1"/>
    </xf>
    <xf numFmtId="0" fontId="22" fillId="36" borderId="10" xfId="0" applyNumberFormat="1" applyFont="1" applyFill="1" applyBorder="1" applyAlignment="1">
      <alignment horizontal="left" vertical="center" wrapText="1"/>
    </xf>
    <xf numFmtId="0" fontId="3" fillId="35" borderId="10" xfId="0" applyFont="1" applyFill="1" applyBorder="1" applyAlignment="1">
      <alignment horizontal="center" vertical="center"/>
    </xf>
    <xf numFmtId="169" fontId="4" fillId="36" borderId="13" xfId="0" applyNumberFormat="1" applyFont="1" applyFill="1" applyBorder="1" applyAlignment="1">
      <alignment horizontal="center" vertical="center"/>
    </xf>
    <xf numFmtId="169" fontId="4" fillId="36" borderId="31" xfId="0" applyNumberFormat="1" applyFont="1" applyFill="1" applyBorder="1" applyAlignment="1">
      <alignment horizontal="center" vertical="center" wrapText="1"/>
    </xf>
    <xf numFmtId="0" fontId="22" fillId="36" borderId="13" xfId="0" applyNumberFormat="1" applyFont="1" applyFill="1" applyBorder="1" applyAlignment="1">
      <alignment horizontal="left" vertical="center" wrapText="1"/>
    </xf>
    <xf numFmtId="49" fontId="2" fillId="35" borderId="44" xfId="0" applyNumberFormat="1" applyFont="1" applyFill="1" applyBorder="1" applyAlignment="1">
      <alignment horizontal="center" vertical="center" wrapText="1"/>
    </xf>
    <xf numFmtId="0" fontId="22" fillId="36" borderId="12" xfId="0" applyNumberFormat="1" applyFont="1" applyFill="1" applyBorder="1" applyAlignment="1">
      <alignment horizontal="left" vertical="center" wrapText="1"/>
    </xf>
    <xf numFmtId="0" fontId="2" fillId="0" borderId="10" xfId="0" applyFont="1" applyBorder="1" applyAlignment="1">
      <alignment vertical="justify" wrapText="1"/>
    </xf>
    <xf numFmtId="0" fontId="2" fillId="35"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xf>
    <xf numFmtId="4" fontId="15" fillId="0" borderId="12" xfId="0" applyNumberFormat="1" applyFont="1" applyFill="1" applyBorder="1" applyAlignment="1">
      <alignment horizontal="left" vertical="center"/>
    </xf>
    <xf numFmtId="49" fontId="2" fillId="36" borderId="10" xfId="0" applyNumberFormat="1" applyFont="1" applyFill="1" applyBorder="1" applyAlignment="1">
      <alignment horizontal="center" vertical="center"/>
    </xf>
    <xf numFmtId="0" fontId="3" fillId="36" borderId="10" xfId="0" applyFont="1" applyFill="1" applyBorder="1" applyAlignment="1">
      <alignment horizontal="left" vertical="center" wrapText="1"/>
    </xf>
    <xf numFmtId="0" fontId="3" fillId="36" borderId="10" xfId="0" applyFont="1" applyFill="1" applyBorder="1" applyAlignment="1">
      <alignment horizontal="center" vertical="center"/>
    </xf>
    <xf numFmtId="0" fontId="3" fillId="36" borderId="10" xfId="0" applyFont="1" applyFill="1" applyBorder="1" applyAlignment="1">
      <alignment horizontal="left" vertical="center" wrapText="1"/>
    </xf>
    <xf numFmtId="49" fontId="2" fillId="35" borderId="1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 fillId="35" borderId="10" xfId="0" applyFont="1" applyFill="1" applyBorder="1" applyAlignment="1">
      <alignment horizontal="left" vertical="justify"/>
    </xf>
    <xf numFmtId="0" fontId="2" fillId="35" borderId="10" xfId="0" applyFont="1" applyFill="1" applyBorder="1" applyAlignment="1">
      <alignment horizontal="left" vertical="center" wrapText="1"/>
    </xf>
    <xf numFmtId="49" fontId="2" fillId="35" borderId="11"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xf>
    <xf numFmtId="0" fontId="2" fillId="35" borderId="12" xfId="0" applyNumberFormat="1" applyFont="1" applyFill="1" applyBorder="1" applyAlignment="1">
      <alignment horizontal="left" vertical="center" wrapText="1"/>
    </xf>
    <xf numFmtId="0" fontId="2" fillId="35" borderId="10" xfId="0" applyNumberFormat="1" applyFont="1" applyFill="1" applyBorder="1" applyAlignment="1">
      <alignment horizontal="left" vertical="center" wrapText="1"/>
    </xf>
    <xf numFmtId="49" fontId="2" fillId="35" borderId="17" xfId="0" applyNumberFormat="1" applyFont="1" applyFill="1" applyBorder="1" applyAlignment="1">
      <alignment horizontal="center"/>
    </xf>
    <xf numFmtId="0" fontId="0" fillId="0" borderId="10" xfId="0" applyFont="1" applyFill="1" applyBorder="1" applyAlignment="1">
      <alignment horizontal="center" vertical="center"/>
    </xf>
    <xf numFmtId="0" fontId="3" fillId="35" borderId="10"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2" fontId="0" fillId="0" borderId="45" xfId="0" applyNumberFormat="1" applyBorder="1" applyAlignment="1">
      <alignment vertical="center"/>
    </xf>
    <xf numFmtId="2" fontId="0" fillId="0" borderId="46" xfId="0" applyNumberFormat="1" applyBorder="1" applyAlignment="1">
      <alignment vertical="center"/>
    </xf>
    <xf numFmtId="0" fontId="3" fillId="0" borderId="10" xfId="0" applyFont="1" applyBorder="1" applyAlignment="1">
      <alignment wrapText="1" shrinkToFit="1"/>
    </xf>
    <xf numFmtId="0" fontId="3" fillId="0" borderId="31" xfId="0" applyFont="1" applyFill="1" applyBorder="1" applyAlignment="1">
      <alignment horizontal="left" vertical="center" wrapText="1"/>
    </xf>
    <xf numFmtId="0" fontId="3" fillId="36" borderId="0" xfId="0" applyNumberFormat="1" applyFont="1" applyFill="1" applyAlignment="1">
      <alignment horizontal="left" vertical="justify"/>
    </xf>
    <xf numFmtId="0" fontId="2" fillId="36" borderId="13" xfId="0" applyFont="1" applyFill="1" applyBorder="1" applyAlignment="1">
      <alignment horizontal="left" vertical="center" wrapText="1"/>
    </xf>
    <xf numFmtId="0" fontId="3" fillId="36" borderId="13"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3" xfId="0" applyFont="1" applyFill="1" applyBorder="1" applyAlignment="1">
      <alignment horizontal="left" vertical="center" wrapText="1"/>
    </xf>
    <xf numFmtId="0" fontId="3" fillId="36" borderId="22" xfId="0" applyFont="1" applyFill="1" applyBorder="1" applyAlignment="1">
      <alignment horizontal="left" vertical="center" wrapText="1"/>
    </xf>
    <xf numFmtId="49" fontId="2" fillId="36" borderId="11"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5" borderId="10" xfId="0" applyNumberFormat="1" applyFont="1" applyFill="1" applyBorder="1" applyAlignment="1">
      <alignment horizontal="left" vertical="center" wrapText="1"/>
    </xf>
    <xf numFmtId="0" fontId="3" fillId="35" borderId="47" xfId="0" applyFont="1" applyFill="1" applyBorder="1" applyAlignment="1">
      <alignment vertical="top" wrapText="1"/>
    </xf>
    <xf numFmtId="2" fontId="0" fillId="0" borderId="10" xfId="0" applyNumberFormat="1" applyBorder="1" applyAlignment="1">
      <alignment vertical="center"/>
    </xf>
    <xf numFmtId="0" fontId="3" fillId="35"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0" fillId="0" borderId="10" xfId="0" applyFont="1" applyFill="1" applyBorder="1" applyAlignment="1">
      <alignment horizontal="left" vertical="justify"/>
    </xf>
    <xf numFmtId="0" fontId="0" fillId="0" borderId="10" xfId="0" applyNumberFormat="1" applyFont="1" applyFill="1" applyBorder="1" applyAlignment="1">
      <alignment horizontal="left" vertical="justify"/>
    </xf>
    <xf numFmtId="4" fontId="3" fillId="0" borderId="37" xfId="0" applyNumberFormat="1" applyFont="1" applyFill="1" applyBorder="1" applyAlignment="1">
      <alignment horizontal="left" vertical="justify"/>
    </xf>
    <xf numFmtId="0" fontId="0" fillId="0" borderId="14" xfId="0" applyFont="1" applyFill="1" applyBorder="1" applyAlignment="1">
      <alignment horizontal="left" vertical="center" wrapText="1"/>
    </xf>
    <xf numFmtId="49" fontId="2" fillId="35" borderId="20" xfId="0" applyNumberFormat="1" applyFont="1" applyFill="1" applyBorder="1" applyAlignment="1">
      <alignment horizontal="center" vertical="center"/>
    </xf>
    <xf numFmtId="0" fontId="15" fillId="36" borderId="13" xfId="0" applyFont="1" applyFill="1" applyBorder="1" applyAlignment="1">
      <alignment horizontal="left" vertical="center" wrapText="1"/>
    </xf>
    <xf numFmtId="169" fontId="3" fillId="0" borderId="48"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0" fontId="16" fillId="35"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justify" wrapText="1"/>
    </xf>
    <xf numFmtId="0" fontId="25" fillId="0" borderId="36" xfId="0" applyNumberFormat="1"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3" xfId="0" applyFont="1" applyFill="1" applyBorder="1" applyAlignment="1">
      <alignment vertical="center" wrapText="1"/>
    </xf>
    <xf numFmtId="0" fontId="1" fillId="0" borderId="10" xfId="0" applyNumberFormat="1" applyFont="1" applyFill="1" applyBorder="1" applyAlignment="1">
      <alignment horizontal="left" vertical="center" wrapText="1"/>
    </xf>
    <xf numFmtId="0" fontId="6" fillId="0" borderId="0" xfId="0" applyFont="1" applyAlignment="1">
      <alignment/>
    </xf>
    <xf numFmtId="49" fontId="2" fillId="35" borderId="10"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0" fillId="0" borderId="0" xfId="0" applyFont="1" applyFill="1" applyAlignment="1">
      <alignment horizontal="center" vertical="center" wrapText="1"/>
    </xf>
    <xf numFmtId="0" fontId="19" fillId="0" borderId="0" xfId="0" applyFont="1" applyFill="1" applyAlignment="1">
      <alignment horizontal="center" vertical="center" wrapText="1"/>
    </xf>
    <xf numFmtId="0" fontId="6" fillId="0" borderId="0" xfId="0" applyFont="1" applyFill="1" applyAlignment="1">
      <alignment horizontal="center"/>
    </xf>
    <xf numFmtId="0" fontId="0" fillId="0" borderId="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ill="1" applyBorder="1" applyAlignment="1">
      <alignment horizontal="center" vertical="center" wrapText="1"/>
    </xf>
    <xf numFmtId="49" fontId="2" fillId="33" borderId="54"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xf>
    <xf numFmtId="49" fontId="2" fillId="33" borderId="50" xfId="0" applyNumberFormat="1" applyFont="1" applyFill="1" applyBorder="1" applyAlignment="1">
      <alignment horizontal="center" vertical="center"/>
    </xf>
    <xf numFmtId="49" fontId="2" fillId="33" borderId="52" xfId="0" applyNumberFormat="1" applyFont="1" applyFill="1" applyBorder="1" applyAlignment="1">
      <alignment horizontal="center" vertical="center"/>
    </xf>
    <xf numFmtId="4" fontId="3" fillId="0" borderId="37" xfId="0" applyNumberFormat="1" applyFont="1" applyFill="1" applyBorder="1" applyAlignment="1">
      <alignment horizontal="left" vertical="justify"/>
    </xf>
    <xf numFmtId="0" fontId="0" fillId="0" borderId="37" xfId="0" applyBorder="1" applyAlignment="1">
      <alignment/>
    </xf>
    <xf numFmtId="0" fontId="0" fillId="0" borderId="22" xfId="0" applyBorder="1" applyAlignment="1">
      <alignment/>
    </xf>
    <xf numFmtId="4" fontId="3" fillId="0" borderId="40" xfId="0" applyNumberFormat="1" applyFont="1" applyFill="1" applyBorder="1" applyAlignment="1">
      <alignment horizontal="left" vertical="justify"/>
    </xf>
    <xf numFmtId="49" fontId="2" fillId="33" borderId="35" xfId="0" applyNumberFormat="1" applyFont="1" applyFill="1" applyBorder="1" applyAlignment="1">
      <alignment horizontal="center" vertical="center"/>
    </xf>
    <xf numFmtId="0" fontId="0" fillId="33" borderId="14" xfId="0" applyFill="1" applyBorder="1" applyAlignment="1">
      <alignment vertical="center"/>
    </xf>
    <xf numFmtId="0" fontId="0" fillId="0" borderId="14" xfId="0" applyBorder="1" applyAlignment="1">
      <alignment vertical="center"/>
    </xf>
    <xf numFmtId="49" fontId="2" fillId="33" borderId="18" xfId="0" applyNumberFormat="1" applyFont="1" applyFill="1" applyBorder="1" applyAlignment="1">
      <alignment horizontal="center" vertical="center"/>
    </xf>
    <xf numFmtId="0" fontId="0" fillId="33" borderId="46" xfId="0" applyFill="1" applyBorder="1" applyAlignment="1">
      <alignment vertical="center"/>
    </xf>
    <xf numFmtId="0" fontId="0" fillId="0" borderId="46" xfId="0" applyBorder="1" applyAlignment="1">
      <alignment vertical="center"/>
    </xf>
    <xf numFmtId="0" fontId="0" fillId="0" borderId="0" xfId="0" applyFont="1" applyFill="1" applyAlignment="1">
      <alignment horizontal="center"/>
    </xf>
    <xf numFmtId="0" fontId="2" fillId="33" borderId="10" xfId="0" applyFont="1" applyFill="1" applyBorder="1" applyAlignment="1">
      <alignment horizontal="center" vertical="center" wrapText="1"/>
    </xf>
    <xf numFmtId="169" fontId="3" fillId="0" borderId="29"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3" fillId="35" borderId="43" xfId="0" applyFont="1" applyFill="1" applyBorder="1" applyAlignment="1">
      <alignment horizontal="left" vertical="center" wrapText="1"/>
    </xf>
    <xf numFmtId="0" fontId="3" fillId="35" borderId="56" xfId="0" applyFont="1" applyFill="1" applyBorder="1" applyAlignment="1">
      <alignment horizontal="left" vertical="center" wrapText="1"/>
    </xf>
    <xf numFmtId="0" fontId="3" fillId="35" borderId="21" xfId="0" applyFont="1" applyFill="1" applyBorder="1" applyAlignment="1">
      <alignment horizontal="center" vertical="center"/>
    </xf>
    <xf numFmtId="0" fontId="3" fillId="35" borderId="57" xfId="0" applyFont="1" applyFill="1" applyBorder="1" applyAlignment="1">
      <alignment horizontal="center" vertical="center"/>
    </xf>
    <xf numFmtId="169" fontId="3" fillId="0" borderId="21" xfId="0" applyNumberFormat="1" applyFont="1" applyFill="1" applyBorder="1" applyAlignment="1">
      <alignment horizontal="center" vertical="center" wrapText="1"/>
    </xf>
    <xf numFmtId="169" fontId="3" fillId="0" borderId="57" xfId="0"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wrapText="1"/>
    </xf>
    <xf numFmtId="169" fontId="3" fillId="0" borderId="58" xfId="0" applyNumberFormat="1" applyFont="1" applyFill="1" applyBorder="1" applyAlignment="1">
      <alignment horizontal="center" vertical="center" wrapText="1"/>
    </xf>
    <xf numFmtId="0" fontId="3" fillId="35" borderId="59" xfId="0" applyFont="1" applyFill="1" applyBorder="1" applyAlignment="1">
      <alignment horizontal="left" vertical="center" wrapText="1"/>
    </xf>
    <xf numFmtId="0" fontId="3" fillId="35" borderId="31" xfId="0" applyFont="1" applyFill="1" applyBorder="1" applyAlignment="1">
      <alignment horizontal="center" vertical="center"/>
    </xf>
    <xf numFmtId="169" fontId="3" fillId="0" borderId="31" xfId="0" applyNumberFormat="1" applyFont="1" applyFill="1" applyBorder="1" applyAlignment="1">
      <alignment horizontal="center" vertical="center" wrapText="1"/>
    </xf>
    <xf numFmtId="169" fontId="3" fillId="0" borderId="17" xfId="0" applyNumberFormat="1" applyFont="1" applyFill="1" applyBorder="1" applyAlignment="1">
      <alignment horizontal="center" vertical="center" wrapText="1"/>
    </xf>
    <xf numFmtId="169" fontId="3" fillId="0" borderId="12" xfId="0" applyNumberFormat="1" applyFont="1" applyFill="1" applyBorder="1" applyAlignment="1">
      <alignment horizontal="center" vertical="center" wrapText="1"/>
    </xf>
    <xf numFmtId="0" fontId="0" fillId="0" borderId="59" xfId="0" applyBorder="1" applyAlignment="1">
      <alignment horizontal="left" vertical="center" wrapText="1"/>
    </xf>
    <xf numFmtId="169" fontId="3" fillId="0" borderId="31" xfId="0" applyNumberFormat="1" applyFont="1" applyFill="1" applyBorder="1" applyAlignment="1">
      <alignment horizontal="center" vertical="center"/>
    </xf>
    <xf numFmtId="169" fontId="0" fillId="0" borderId="57" xfId="0" applyNumberFormat="1" applyFill="1" applyBorder="1" applyAlignment="1">
      <alignment horizontal="center" vertical="center"/>
    </xf>
    <xf numFmtId="0" fontId="3" fillId="35" borderId="21" xfId="0" applyFont="1" applyFill="1" applyBorder="1" applyAlignment="1">
      <alignment horizontal="left" vertical="center" wrapText="1"/>
    </xf>
    <xf numFmtId="0" fontId="3" fillId="35" borderId="57" xfId="0" applyFont="1" applyFill="1" applyBorder="1" applyAlignment="1">
      <alignment horizontal="left" vertical="center" wrapText="1"/>
    </xf>
    <xf numFmtId="169" fontId="3" fillId="0" borderId="21" xfId="0" applyNumberFormat="1" applyFont="1" applyFill="1" applyBorder="1" applyAlignment="1">
      <alignment horizontal="center" vertical="center"/>
    </xf>
    <xf numFmtId="169" fontId="3" fillId="0" borderId="57" xfId="0" applyNumberFormat="1" applyFont="1" applyFill="1" applyBorder="1" applyAlignment="1">
      <alignment horizontal="center" vertical="center"/>
    </xf>
    <xf numFmtId="169" fontId="0" fillId="0" borderId="31" xfId="0" applyNumberFormat="1" applyFill="1" applyBorder="1" applyAlignment="1">
      <alignment horizontal="center" vertical="center" wrapText="1"/>
    </xf>
    <xf numFmtId="0" fontId="0" fillId="0" borderId="31" xfId="0" applyBorder="1" applyAlignment="1">
      <alignment horizontal="left" vertical="center" wrapText="1"/>
    </xf>
    <xf numFmtId="0" fontId="3" fillId="35" borderId="31" xfId="0" applyFont="1" applyFill="1" applyBorder="1" applyAlignment="1">
      <alignment horizontal="left" vertical="center" wrapText="1"/>
    </xf>
    <xf numFmtId="0" fontId="0" fillId="0" borderId="57" xfId="0" applyBorder="1" applyAlignment="1">
      <alignment horizontal="left" vertical="center" wrapText="1"/>
    </xf>
    <xf numFmtId="0" fontId="0" fillId="35" borderId="57" xfId="0" applyFill="1" applyBorder="1" applyAlignment="1">
      <alignment horizontal="center" vertical="center"/>
    </xf>
    <xf numFmtId="0" fontId="3" fillId="0" borderId="21" xfId="0" applyFont="1" applyFill="1" applyBorder="1" applyAlignment="1">
      <alignment horizontal="left" vertical="center" wrapText="1"/>
    </xf>
    <xf numFmtId="0" fontId="3" fillId="0" borderId="21" xfId="0" applyFont="1" applyFill="1" applyBorder="1" applyAlignment="1">
      <alignment horizontal="center" vertical="center"/>
    </xf>
    <xf numFmtId="0" fontId="0" fillId="0" borderId="57" xfId="0" applyBorder="1" applyAlignment="1">
      <alignment horizontal="center" vertical="center"/>
    </xf>
    <xf numFmtId="0" fontId="3" fillId="35" borderId="21" xfId="0" applyFont="1" applyFill="1" applyBorder="1" applyAlignment="1">
      <alignment horizontal="center" vertical="center" wrapText="1"/>
    </xf>
    <xf numFmtId="0" fontId="3" fillId="35" borderId="57" xfId="0" applyFont="1" applyFill="1" applyBorder="1" applyAlignment="1">
      <alignment horizontal="center" vertical="center" wrapText="1"/>
    </xf>
    <xf numFmtId="169" fontId="0" fillId="0" borderId="57" xfId="0" applyNumberFormat="1" applyFill="1" applyBorder="1" applyAlignment="1">
      <alignment horizontal="center" vertical="center" wrapText="1"/>
    </xf>
    <xf numFmtId="0" fontId="3" fillId="35" borderId="31" xfId="0" applyFont="1" applyFill="1" applyBorder="1" applyAlignment="1">
      <alignment horizontal="center" vertical="center" wrapText="1"/>
    </xf>
    <xf numFmtId="49" fontId="2" fillId="35" borderId="20" xfId="0" applyNumberFormat="1" applyFont="1" applyFill="1" applyBorder="1" applyAlignment="1">
      <alignment horizontal="center" vertical="center" wrapText="1"/>
    </xf>
    <xf numFmtId="49" fontId="2" fillId="35" borderId="60" xfId="0" applyNumberFormat="1"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169" fontId="0" fillId="0" borderId="10" xfId="0" applyNumberFormat="1" applyFill="1" applyBorder="1" applyAlignment="1">
      <alignment horizontal="center" vertical="center" wrapText="1"/>
    </xf>
    <xf numFmtId="49" fontId="2" fillId="35" borderId="20" xfId="0" applyNumberFormat="1" applyFont="1" applyFill="1" applyBorder="1" applyAlignment="1">
      <alignment horizontal="center" vertical="center"/>
    </xf>
    <xf numFmtId="0" fontId="0" fillId="0" borderId="64" xfId="0" applyFont="1" applyBorder="1" applyAlignment="1">
      <alignment horizontal="center" vertical="center"/>
    </xf>
    <xf numFmtId="0" fontId="3" fillId="35" borderId="51" xfId="0" applyFont="1" applyFill="1"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center" vertical="center" wrapText="1"/>
    </xf>
    <xf numFmtId="49" fontId="2" fillId="35" borderId="60" xfId="0" applyNumberFormat="1" applyFont="1" applyFill="1" applyBorder="1" applyAlignment="1">
      <alignment horizontal="center" vertical="center"/>
    </xf>
    <xf numFmtId="0" fontId="0" fillId="0" borderId="53" xfId="0" applyBorder="1" applyAlignment="1">
      <alignment horizontal="left" vertical="center" wrapText="1"/>
    </xf>
    <xf numFmtId="0" fontId="0" fillId="35" borderId="57" xfId="0" applyFill="1" applyBorder="1" applyAlignment="1">
      <alignment horizontal="center" vertical="center" wrapText="1"/>
    </xf>
    <xf numFmtId="0" fontId="0" fillId="35" borderId="64" xfId="0" applyFont="1" applyFill="1" applyBorder="1" applyAlignment="1">
      <alignment horizontal="center" vertical="center"/>
    </xf>
    <xf numFmtId="0" fontId="0" fillId="35" borderId="31" xfId="0"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2" xfId="0" applyFont="1" applyFill="1" applyBorder="1" applyAlignment="1">
      <alignment horizontal="left" vertical="center" wrapText="1"/>
    </xf>
    <xf numFmtId="169" fontId="4" fillId="36" borderId="10" xfId="0" applyNumberFormat="1" applyFont="1" applyFill="1" applyBorder="1" applyAlignment="1">
      <alignment horizontal="center" vertical="center"/>
    </xf>
    <xf numFmtId="169" fontId="4" fillId="36" borderId="12" xfId="0" applyNumberFormat="1" applyFont="1" applyFill="1" applyBorder="1" applyAlignment="1">
      <alignment horizontal="center" vertical="center"/>
    </xf>
    <xf numFmtId="169" fontId="4" fillId="36" borderId="10" xfId="0" applyNumberFormat="1" applyFont="1" applyFill="1" applyBorder="1" applyAlignment="1">
      <alignment horizontal="center" vertical="center" wrapText="1"/>
    </xf>
    <xf numFmtId="169" fontId="4" fillId="36" borderId="12"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wrapText="1"/>
    </xf>
    <xf numFmtId="0" fontId="3"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28" fillId="0" borderId="0" xfId="0" applyFont="1" applyAlignment="1">
      <alignment/>
    </xf>
    <xf numFmtId="0" fontId="0" fillId="0" borderId="0" xfId="0" applyAlignment="1">
      <alignment/>
    </xf>
    <xf numFmtId="0" fontId="28" fillId="0" borderId="0" xfId="0" applyFont="1" applyBorder="1" applyAlignment="1">
      <alignment vertical="center" wrapText="1"/>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0" fillId="0" borderId="62" xfId="0" applyFont="1" applyBorder="1" applyAlignment="1">
      <alignment vertical="center" wrapText="1"/>
    </xf>
    <xf numFmtId="0" fontId="0" fillId="0" borderId="65" xfId="0" applyFont="1" applyBorder="1" applyAlignment="1">
      <alignment vertical="center" wrapText="1"/>
    </xf>
    <xf numFmtId="0" fontId="14" fillId="0" borderId="0" xfId="0" applyFont="1" applyFill="1" applyBorder="1" applyAlignment="1">
      <alignment horizontal="left" vertical="center" wrapText="1"/>
    </xf>
    <xf numFmtId="0" fontId="5" fillId="0" borderId="0" xfId="0" applyFont="1" applyAlignment="1">
      <alignment vertical="center" wrapText="1"/>
    </xf>
    <xf numFmtId="0" fontId="12" fillId="0" borderId="21" xfId="0" applyFont="1" applyBorder="1" applyAlignment="1">
      <alignment horizontal="left" vertical="center" wrapText="1"/>
    </xf>
    <xf numFmtId="0" fontId="2" fillId="0" borderId="21" xfId="0" applyFont="1" applyBorder="1" applyAlignment="1">
      <alignment horizontal="left" vertical="center" wrapText="1"/>
    </xf>
    <xf numFmtId="0" fontId="2" fillId="0" borderId="40" xfId="0" applyFont="1" applyBorder="1" applyAlignment="1">
      <alignment horizontal="left" vertical="center" wrapText="1"/>
    </xf>
    <xf numFmtId="0" fontId="3" fillId="0" borderId="62" xfId="0" applyFont="1" applyBorder="1" applyAlignment="1">
      <alignment vertical="center" wrapText="1"/>
    </xf>
    <xf numFmtId="0" fontId="3" fillId="0" borderId="65" xfId="0" applyFont="1" applyBorder="1" applyAlignment="1">
      <alignment vertical="center" wrapText="1"/>
    </xf>
    <xf numFmtId="0" fontId="10" fillId="0" borderId="21" xfId="0" applyFont="1" applyBorder="1" applyAlignment="1">
      <alignment horizontal="left" vertical="center" wrapText="1"/>
    </xf>
    <xf numFmtId="0" fontId="10" fillId="0" borderId="40" xfId="0"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F245"/>
  <sheetViews>
    <sheetView tabSelected="1" zoomScaleSheetLayoutView="70" zoomScalePageLayoutView="0" workbookViewId="0" topLeftCell="A10">
      <selection activeCell="A1" sqref="A1:F3"/>
    </sheetView>
  </sheetViews>
  <sheetFormatPr defaultColWidth="9.140625" defaultRowHeight="15"/>
  <cols>
    <col min="1" max="1" width="6.28125" style="13" customWidth="1"/>
    <col min="2" max="2" width="57.140625" style="17" customWidth="1"/>
    <col min="3" max="3" width="8.28125" style="14" customWidth="1"/>
    <col min="4" max="4" width="14.28125" style="15" customWidth="1"/>
    <col min="5" max="5" width="14.421875" style="15" customWidth="1"/>
    <col min="6" max="6" width="131.57421875" style="16" customWidth="1"/>
    <col min="7" max="9" width="9.140625" style="10" customWidth="1"/>
    <col min="10" max="10" width="46.140625" style="10" customWidth="1"/>
    <col min="11" max="16" width="9.140625" style="10" customWidth="1"/>
    <col min="17" max="17" width="54.421875" style="10" customWidth="1"/>
    <col min="18" max="16384" width="9.140625" style="10" customWidth="1"/>
  </cols>
  <sheetData>
    <row r="1" spans="1:6" ht="9.75" customHeight="1">
      <c r="A1"/>
      <c r="B1"/>
      <c r="C1"/>
      <c r="D1"/>
      <c r="E1"/>
      <c r="F1"/>
    </row>
    <row r="2" spans="1:6" ht="12.75" customHeight="1">
      <c r="A2"/>
      <c r="B2"/>
      <c r="C2"/>
      <c r="D2"/>
      <c r="E2"/>
      <c r="F2"/>
    </row>
    <row r="3" spans="1:6" ht="13.5" customHeight="1">
      <c r="A3"/>
      <c r="B3"/>
      <c r="C3"/>
      <c r="D3"/>
      <c r="E3"/>
      <c r="F3"/>
    </row>
    <row r="4" spans="1:6" ht="38.25" customHeight="1">
      <c r="A4" s="218" t="s">
        <v>485</v>
      </c>
      <c r="B4" s="219"/>
      <c r="C4" s="219"/>
      <c r="D4" s="219"/>
      <c r="E4" s="219"/>
      <c r="F4" s="219"/>
    </row>
    <row r="5" spans="1:6" ht="23.25" customHeight="1" hidden="1">
      <c r="A5" s="11"/>
      <c r="B5" s="12"/>
      <c r="C5" s="12"/>
      <c r="D5" s="22"/>
      <c r="E5" s="22"/>
      <c r="F5" s="12"/>
    </row>
    <row r="6" spans="1:6" ht="15">
      <c r="A6" s="220" t="s">
        <v>534</v>
      </c>
      <c r="B6" s="220"/>
      <c r="C6" s="220"/>
      <c r="D6" s="220"/>
      <c r="E6" s="220"/>
      <c r="F6" s="220"/>
    </row>
    <row r="7" spans="1:6" ht="15">
      <c r="A7" s="241" t="s">
        <v>536</v>
      </c>
      <c r="B7" s="241"/>
      <c r="C7" s="241"/>
      <c r="D7" s="241"/>
      <c r="E7" s="241"/>
      <c r="F7" s="241"/>
    </row>
    <row r="8" spans="1:6" ht="22.5" customHeight="1" thickBot="1">
      <c r="A8" s="223" t="s">
        <v>425</v>
      </c>
      <c r="B8" s="223"/>
      <c r="C8" s="223"/>
      <c r="D8" s="223"/>
      <c r="E8" s="223"/>
      <c r="F8" s="223"/>
    </row>
    <row r="9" spans="1:6" ht="42.75" customHeight="1" thickBot="1">
      <c r="A9" s="24" t="s">
        <v>535</v>
      </c>
      <c r="B9" s="25" t="s">
        <v>528</v>
      </c>
      <c r="C9" s="25" t="s">
        <v>526</v>
      </c>
      <c r="D9" s="26" t="s">
        <v>486</v>
      </c>
      <c r="E9" s="26" t="s">
        <v>426</v>
      </c>
      <c r="F9" s="26" t="s">
        <v>593</v>
      </c>
    </row>
    <row r="10" spans="1:6" ht="18.75" customHeight="1" thickBot="1">
      <c r="A10" s="211" t="s">
        <v>253</v>
      </c>
      <c r="B10" s="212"/>
      <c r="C10" s="212"/>
      <c r="D10" s="212"/>
      <c r="E10" s="212"/>
      <c r="F10" s="214"/>
    </row>
    <row r="11" spans="1:6" ht="27" customHeight="1">
      <c r="A11" s="73" t="s">
        <v>229</v>
      </c>
      <c r="B11" s="75" t="s">
        <v>15</v>
      </c>
      <c r="C11" s="72" t="s">
        <v>525</v>
      </c>
      <c r="D11" s="129"/>
      <c r="E11" s="129"/>
      <c r="F11" s="67" t="s">
        <v>465</v>
      </c>
    </row>
    <row r="12" spans="1:6" ht="27" customHeight="1">
      <c r="A12" s="169" t="s">
        <v>542</v>
      </c>
      <c r="B12" s="75" t="s">
        <v>16</v>
      </c>
      <c r="C12" s="72" t="s">
        <v>525</v>
      </c>
      <c r="D12" s="129"/>
      <c r="E12" s="129"/>
      <c r="F12" s="67" t="s">
        <v>465</v>
      </c>
    </row>
    <row r="13" spans="1:6" ht="15">
      <c r="A13" s="169" t="s">
        <v>543</v>
      </c>
      <c r="B13" s="75" t="s">
        <v>560</v>
      </c>
      <c r="C13" s="72" t="s">
        <v>525</v>
      </c>
      <c r="D13" s="129"/>
      <c r="E13" s="129"/>
      <c r="F13" s="67" t="s">
        <v>465</v>
      </c>
    </row>
    <row r="14" spans="1:6" ht="15">
      <c r="A14" s="169" t="s">
        <v>544</v>
      </c>
      <c r="B14" s="75" t="s">
        <v>5</v>
      </c>
      <c r="C14" s="72" t="s">
        <v>525</v>
      </c>
      <c r="D14" s="129"/>
      <c r="E14" s="129"/>
      <c r="F14" s="67" t="s">
        <v>465</v>
      </c>
    </row>
    <row r="15" spans="1:6" ht="18.75" customHeight="1">
      <c r="A15" s="169" t="s">
        <v>545</v>
      </c>
      <c r="B15" s="75" t="s">
        <v>561</v>
      </c>
      <c r="C15" s="72" t="s">
        <v>525</v>
      </c>
      <c r="D15" s="129"/>
      <c r="E15" s="129"/>
      <c r="F15" s="100" t="s">
        <v>507</v>
      </c>
    </row>
    <row r="16" spans="1:6" ht="18.75" customHeight="1">
      <c r="A16" s="169" t="s">
        <v>546</v>
      </c>
      <c r="B16" s="75" t="s">
        <v>562</v>
      </c>
      <c r="C16" s="72" t="s">
        <v>525</v>
      </c>
      <c r="D16" s="129"/>
      <c r="E16" s="129"/>
      <c r="F16" s="100" t="s">
        <v>507</v>
      </c>
    </row>
    <row r="17" spans="1:6" ht="24.75" customHeight="1">
      <c r="A17" s="169" t="s">
        <v>547</v>
      </c>
      <c r="B17" s="75" t="s">
        <v>13</v>
      </c>
      <c r="C17" s="72" t="s">
        <v>525</v>
      </c>
      <c r="D17" s="129"/>
      <c r="E17" s="129"/>
      <c r="F17" s="100" t="s">
        <v>507</v>
      </c>
    </row>
    <row r="18" spans="1:6" s="114" customFormat="1" ht="15">
      <c r="A18" s="3" t="s">
        <v>548</v>
      </c>
      <c r="B18" s="5" t="s">
        <v>6</v>
      </c>
      <c r="C18" s="1" t="s">
        <v>525</v>
      </c>
      <c r="D18" s="129"/>
      <c r="E18" s="129"/>
      <c r="F18" s="29"/>
    </row>
    <row r="19" spans="1:6" ht="19.5" customHeight="1">
      <c r="A19" s="187" t="s">
        <v>549</v>
      </c>
      <c r="B19" s="5" t="s">
        <v>51</v>
      </c>
      <c r="C19" s="1" t="s">
        <v>525</v>
      </c>
      <c r="D19" s="129"/>
      <c r="E19" s="129"/>
      <c r="F19" s="29"/>
    </row>
    <row r="20" spans="1:6" ht="15">
      <c r="A20" s="76" t="s">
        <v>550</v>
      </c>
      <c r="B20" s="75" t="s">
        <v>596</v>
      </c>
      <c r="C20" s="72" t="s">
        <v>525</v>
      </c>
      <c r="D20" s="130"/>
      <c r="E20" s="129"/>
      <c r="F20" s="67" t="s">
        <v>7</v>
      </c>
    </row>
    <row r="21" spans="1:6" ht="15">
      <c r="A21" s="76" t="s">
        <v>551</v>
      </c>
      <c r="B21" s="75" t="s">
        <v>597</v>
      </c>
      <c r="C21" s="72" t="s">
        <v>525</v>
      </c>
      <c r="D21" s="130"/>
      <c r="E21" s="129"/>
      <c r="F21" s="67" t="s">
        <v>8</v>
      </c>
    </row>
    <row r="22" spans="1:6" ht="18.75" customHeight="1">
      <c r="A22" s="61" t="s">
        <v>563</v>
      </c>
      <c r="B22" s="6" t="s">
        <v>231</v>
      </c>
      <c r="C22" s="7" t="s">
        <v>525</v>
      </c>
      <c r="D22" s="131"/>
      <c r="E22" s="133"/>
      <c r="F22" s="62"/>
    </row>
    <row r="23" spans="1:6" ht="18.75" customHeight="1">
      <c r="A23" s="63" t="s">
        <v>564</v>
      </c>
      <c r="B23" s="6" t="s">
        <v>514</v>
      </c>
      <c r="C23" s="7" t="s">
        <v>525</v>
      </c>
      <c r="D23" s="131"/>
      <c r="E23" s="133"/>
      <c r="F23" s="64"/>
    </row>
    <row r="24" spans="1:6" ht="18.75" customHeight="1">
      <c r="A24" s="121" t="s">
        <v>513</v>
      </c>
      <c r="B24" s="78" t="s">
        <v>466</v>
      </c>
      <c r="C24" s="79" t="s">
        <v>574</v>
      </c>
      <c r="D24" s="131"/>
      <c r="E24" s="133"/>
      <c r="F24" s="64"/>
    </row>
    <row r="25" spans="1:6" ht="18.75" customHeight="1" thickBot="1">
      <c r="A25" s="77" t="s">
        <v>515</v>
      </c>
      <c r="B25" s="78" t="s">
        <v>467</v>
      </c>
      <c r="C25" s="79" t="s">
        <v>568</v>
      </c>
      <c r="D25" s="131"/>
      <c r="E25" s="131"/>
      <c r="F25" s="30"/>
    </row>
    <row r="26" spans="1:6" ht="18" customHeight="1" thickBot="1">
      <c r="A26" s="211" t="s">
        <v>254</v>
      </c>
      <c r="B26" s="212"/>
      <c r="C26" s="212"/>
      <c r="D26" s="212"/>
      <c r="E26" s="212"/>
      <c r="F26" s="214"/>
    </row>
    <row r="27" spans="1:6" ht="15">
      <c r="A27" s="169" t="s">
        <v>232</v>
      </c>
      <c r="B27" s="75" t="s">
        <v>565</v>
      </c>
      <c r="C27" s="72" t="s">
        <v>527</v>
      </c>
      <c r="D27" s="129"/>
      <c r="E27" s="129"/>
      <c r="F27" s="67" t="s">
        <v>9</v>
      </c>
    </row>
    <row r="28" spans="1:6" ht="25.5">
      <c r="A28" s="154" t="s">
        <v>233</v>
      </c>
      <c r="B28" s="175" t="s">
        <v>385</v>
      </c>
      <c r="C28" s="150" t="s">
        <v>568</v>
      </c>
      <c r="D28" s="129"/>
      <c r="E28" s="129"/>
      <c r="F28" s="67"/>
    </row>
    <row r="29" spans="1:6" ht="25.5">
      <c r="A29" s="169" t="s">
        <v>234</v>
      </c>
      <c r="B29" s="75" t="s">
        <v>32</v>
      </c>
      <c r="C29" s="72" t="s">
        <v>527</v>
      </c>
      <c r="D29" s="129"/>
      <c r="E29" s="129"/>
      <c r="F29" s="67" t="s">
        <v>33</v>
      </c>
    </row>
    <row r="30" spans="1:6" ht="25.5">
      <c r="A30" s="169" t="s">
        <v>235</v>
      </c>
      <c r="B30" s="75" t="s">
        <v>378</v>
      </c>
      <c r="C30" s="72" t="s">
        <v>527</v>
      </c>
      <c r="D30" s="129"/>
      <c r="E30" s="129"/>
      <c r="F30" s="67" t="s">
        <v>10</v>
      </c>
    </row>
    <row r="31" spans="1:6" ht="25.5">
      <c r="A31" s="169" t="s">
        <v>236</v>
      </c>
      <c r="B31" s="75" t="s">
        <v>382</v>
      </c>
      <c r="C31" s="72" t="s">
        <v>525</v>
      </c>
      <c r="D31" s="129"/>
      <c r="E31" s="129"/>
      <c r="F31" s="67" t="s">
        <v>11</v>
      </c>
    </row>
    <row r="32" spans="1:6" ht="21.75" customHeight="1">
      <c r="A32" s="3" t="s">
        <v>237</v>
      </c>
      <c r="B32" s="5" t="s">
        <v>308</v>
      </c>
      <c r="C32" s="1" t="s">
        <v>527</v>
      </c>
      <c r="D32" s="129"/>
      <c r="E32" s="129"/>
      <c r="F32" s="100" t="s">
        <v>315</v>
      </c>
    </row>
    <row r="33" spans="1:6" ht="21.75" customHeight="1">
      <c r="A33" s="73" t="s">
        <v>238</v>
      </c>
      <c r="B33" s="75" t="s">
        <v>442</v>
      </c>
      <c r="C33" s="72" t="s">
        <v>28</v>
      </c>
      <c r="D33" s="129"/>
      <c r="E33" s="129"/>
      <c r="F33" s="144" t="s">
        <v>34</v>
      </c>
    </row>
    <row r="34" spans="1:6" ht="18.75" customHeight="1">
      <c r="A34" s="73" t="s">
        <v>239</v>
      </c>
      <c r="B34" s="75" t="s">
        <v>440</v>
      </c>
      <c r="C34" s="72" t="s">
        <v>230</v>
      </c>
      <c r="D34" s="129"/>
      <c r="E34" s="129"/>
      <c r="F34" s="29"/>
    </row>
    <row r="35" spans="1:6" ht="16.5" customHeight="1">
      <c r="A35" s="73" t="s">
        <v>240</v>
      </c>
      <c r="B35" s="75" t="s">
        <v>12</v>
      </c>
      <c r="C35" s="72" t="s">
        <v>527</v>
      </c>
      <c r="D35" s="129"/>
      <c r="E35" s="129"/>
      <c r="F35" s="100"/>
    </row>
    <row r="36" spans="1:6" ht="19.5" customHeight="1">
      <c r="A36" s="3" t="s">
        <v>241</v>
      </c>
      <c r="B36" s="5" t="s">
        <v>571</v>
      </c>
      <c r="C36" s="1" t="s">
        <v>568</v>
      </c>
      <c r="D36" s="129"/>
      <c r="E36" s="129"/>
      <c r="F36" s="29"/>
    </row>
    <row r="37" spans="1:6" ht="19.5" customHeight="1">
      <c r="A37" s="169" t="s">
        <v>313</v>
      </c>
      <c r="B37" s="5" t="s">
        <v>35</v>
      </c>
      <c r="C37" s="1" t="s">
        <v>568</v>
      </c>
      <c r="D37" s="142"/>
      <c r="E37" s="129"/>
      <c r="F37" s="29"/>
    </row>
    <row r="38" spans="1:6" ht="19.5" customHeight="1">
      <c r="A38" s="169" t="s">
        <v>417</v>
      </c>
      <c r="B38" s="5" t="s">
        <v>36</v>
      </c>
      <c r="C38" s="1" t="s">
        <v>568</v>
      </c>
      <c r="D38" s="142"/>
      <c r="E38" s="129"/>
      <c r="F38" s="29"/>
    </row>
    <row r="39" spans="1:6" ht="18" customHeight="1">
      <c r="A39" s="169" t="s">
        <v>380</v>
      </c>
      <c r="B39" s="75" t="s">
        <v>573</v>
      </c>
      <c r="C39" s="72" t="s">
        <v>574</v>
      </c>
      <c r="D39" s="129"/>
      <c r="E39" s="129"/>
      <c r="F39" s="29"/>
    </row>
    <row r="40" spans="1:6" ht="18" customHeight="1">
      <c r="A40" s="154" t="s">
        <v>439</v>
      </c>
      <c r="B40" s="175" t="s">
        <v>384</v>
      </c>
      <c r="C40" s="72" t="s">
        <v>574</v>
      </c>
      <c r="D40" s="129"/>
      <c r="E40" s="129"/>
      <c r="F40" s="49"/>
    </row>
    <row r="41" spans="1:6" ht="18" customHeight="1">
      <c r="A41" s="154" t="s">
        <v>383</v>
      </c>
      <c r="B41" s="75" t="s">
        <v>381</v>
      </c>
      <c r="C41" s="72" t="s">
        <v>568</v>
      </c>
      <c r="D41" s="129"/>
      <c r="E41" s="129"/>
      <c r="F41" s="97" t="s">
        <v>386</v>
      </c>
    </row>
    <row r="42" spans="1:6" ht="18" customHeight="1">
      <c r="A42" s="154" t="s">
        <v>75</v>
      </c>
      <c r="B42" s="75" t="s">
        <v>37</v>
      </c>
      <c r="C42" s="72" t="s">
        <v>568</v>
      </c>
      <c r="D42" s="129"/>
      <c r="E42" s="129"/>
      <c r="F42" s="97"/>
    </row>
    <row r="43" spans="1:6" ht="15">
      <c r="A43" s="242" t="s">
        <v>162</v>
      </c>
      <c r="B43" s="242"/>
      <c r="C43" s="242"/>
      <c r="D43" s="242"/>
      <c r="E43" s="242"/>
      <c r="F43" s="242"/>
    </row>
    <row r="44" spans="1:6" ht="89.25">
      <c r="A44" s="154" t="s">
        <v>552</v>
      </c>
      <c r="B44" s="175" t="s">
        <v>100</v>
      </c>
      <c r="C44" s="150" t="s">
        <v>527</v>
      </c>
      <c r="D44" s="176"/>
      <c r="E44" s="177"/>
      <c r="F44" s="34" t="s">
        <v>102</v>
      </c>
    </row>
    <row r="45" spans="1:6" ht="89.25">
      <c r="A45" s="154" t="s">
        <v>553</v>
      </c>
      <c r="B45" s="175" t="s">
        <v>101</v>
      </c>
      <c r="C45" s="150" t="s">
        <v>527</v>
      </c>
      <c r="D45" s="176"/>
      <c r="E45" s="191"/>
      <c r="F45" s="34" t="s">
        <v>102</v>
      </c>
    </row>
    <row r="46" spans="1:6" ht="28.5" customHeight="1">
      <c r="A46" s="154" t="s">
        <v>554</v>
      </c>
      <c r="B46" s="168" t="s">
        <v>43</v>
      </c>
      <c r="C46" s="74" t="s">
        <v>531</v>
      </c>
      <c r="D46" s="130"/>
      <c r="E46" s="130"/>
      <c r="F46" s="66" t="s">
        <v>53</v>
      </c>
    </row>
    <row r="47" spans="1:6" ht="26.25" customHeight="1">
      <c r="A47" s="154" t="s">
        <v>566</v>
      </c>
      <c r="B47" s="168" t="s">
        <v>44</v>
      </c>
      <c r="C47" s="74" t="s">
        <v>531</v>
      </c>
      <c r="D47" s="130"/>
      <c r="E47" s="130"/>
      <c r="F47" s="66" t="s">
        <v>53</v>
      </c>
    </row>
    <row r="48" spans="1:6" ht="26.25" customHeight="1">
      <c r="A48" s="154" t="s">
        <v>567</v>
      </c>
      <c r="B48" s="168" t="s">
        <v>95</v>
      </c>
      <c r="C48" s="74" t="s">
        <v>531</v>
      </c>
      <c r="D48" s="130"/>
      <c r="E48" s="130"/>
      <c r="F48" s="66" t="s">
        <v>53</v>
      </c>
    </row>
    <row r="49" spans="1:6" ht="26.25" customHeight="1">
      <c r="A49" s="154" t="s">
        <v>569</v>
      </c>
      <c r="B49" s="168" t="s">
        <v>96</v>
      </c>
      <c r="C49" s="74" t="s">
        <v>531</v>
      </c>
      <c r="D49" s="130"/>
      <c r="E49" s="130"/>
      <c r="F49" s="66" t="s">
        <v>53</v>
      </c>
    </row>
    <row r="50" spans="1:6" ht="123.75" customHeight="1">
      <c r="A50" s="154" t="s">
        <v>570</v>
      </c>
      <c r="B50" s="157" t="s">
        <v>172</v>
      </c>
      <c r="C50" s="74" t="s">
        <v>598</v>
      </c>
      <c r="D50" s="130"/>
      <c r="E50" s="130"/>
      <c r="F50" s="34" t="s">
        <v>171</v>
      </c>
    </row>
    <row r="51" spans="1:6" ht="82.5" customHeight="1">
      <c r="A51" s="154" t="s">
        <v>572</v>
      </c>
      <c r="B51" s="202" t="s">
        <v>173</v>
      </c>
      <c r="C51" s="74" t="s">
        <v>598</v>
      </c>
      <c r="D51" s="130"/>
      <c r="E51" s="130"/>
      <c r="F51" s="34" t="s">
        <v>124</v>
      </c>
    </row>
    <row r="52" spans="1:6" ht="85.5" customHeight="1">
      <c r="A52" s="154" t="s">
        <v>242</v>
      </c>
      <c r="B52" s="189" t="s">
        <v>407</v>
      </c>
      <c r="C52" s="74" t="s">
        <v>598</v>
      </c>
      <c r="D52" s="130"/>
      <c r="E52" s="130"/>
      <c r="F52" s="38" t="s">
        <v>445</v>
      </c>
    </row>
    <row r="53" spans="1:6" ht="63.75">
      <c r="A53" s="154" t="s">
        <v>243</v>
      </c>
      <c r="B53" s="189" t="s">
        <v>408</v>
      </c>
      <c r="C53" s="74" t="s">
        <v>598</v>
      </c>
      <c r="D53" s="130"/>
      <c r="E53" s="130"/>
      <c r="F53" s="38" t="s">
        <v>447</v>
      </c>
    </row>
    <row r="54" spans="1:6" ht="26.25" thickBot="1">
      <c r="A54" s="154" t="s">
        <v>244</v>
      </c>
      <c r="B54" s="172" t="s">
        <v>406</v>
      </c>
      <c r="C54" s="74" t="s">
        <v>598</v>
      </c>
      <c r="D54" s="130"/>
      <c r="E54" s="130"/>
      <c r="F54" s="38" t="s">
        <v>452</v>
      </c>
    </row>
    <row r="55" spans="1:6" ht="72.75" customHeight="1">
      <c r="A55" s="284" t="s">
        <v>419</v>
      </c>
      <c r="B55" s="286" t="s">
        <v>57</v>
      </c>
      <c r="C55" s="273" t="s">
        <v>525</v>
      </c>
      <c r="D55" s="249"/>
      <c r="E55" s="249"/>
      <c r="F55" s="101" t="s">
        <v>400</v>
      </c>
    </row>
    <row r="56" spans="1:6" ht="77.25" thickBot="1">
      <c r="A56" s="289"/>
      <c r="B56" s="290"/>
      <c r="C56" s="291"/>
      <c r="D56" s="275"/>
      <c r="E56" s="275"/>
      <c r="F56" s="102" t="s">
        <v>379</v>
      </c>
    </row>
    <row r="57" spans="1:6" ht="89.25">
      <c r="A57" s="284" t="s">
        <v>420</v>
      </c>
      <c r="B57" s="286" t="s">
        <v>56</v>
      </c>
      <c r="C57" s="273" t="s">
        <v>525</v>
      </c>
      <c r="D57" s="249"/>
      <c r="E57" s="249"/>
      <c r="F57" s="101" t="s">
        <v>401</v>
      </c>
    </row>
    <row r="58" spans="1:6" ht="101.25" customHeight="1" thickBot="1">
      <c r="A58" s="292"/>
      <c r="B58" s="287"/>
      <c r="C58" s="293"/>
      <c r="D58" s="265"/>
      <c r="E58" s="265"/>
      <c r="F58" s="107" t="s">
        <v>379</v>
      </c>
    </row>
    <row r="59" spans="1:6" ht="84" customHeight="1">
      <c r="A59" s="284" t="s">
        <v>423</v>
      </c>
      <c r="B59" s="286" t="s">
        <v>58</v>
      </c>
      <c r="C59" s="273" t="s">
        <v>525</v>
      </c>
      <c r="D59" s="249"/>
      <c r="E59" s="249"/>
      <c r="F59" s="101" t="s">
        <v>402</v>
      </c>
    </row>
    <row r="60" spans="1:6" ht="84" customHeight="1">
      <c r="A60" s="285"/>
      <c r="B60" s="287"/>
      <c r="C60" s="288"/>
      <c r="D60" s="265"/>
      <c r="E60" s="265"/>
      <c r="F60" s="107" t="s">
        <v>379</v>
      </c>
    </row>
    <row r="61" spans="1:6" ht="76.5">
      <c r="A61" s="301" t="s">
        <v>424</v>
      </c>
      <c r="B61" s="295" t="s">
        <v>59</v>
      </c>
      <c r="C61" s="304" t="s">
        <v>525</v>
      </c>
      <c r="D61" s="282"/>
      <c r="E61" s="282"/>
      <c r="F61" s="203" t="s">
        <v>403</v>
      </c>
    </row>
    <row r="62" spans="1:6" ht="76.5">
      <c r="A62" s="302"/>
      <c r="B62" s="303"/>
      <c r="C62" s="305"/>
      <c r="D62" s="283"/>
      <c r="E62" s="283"/>
      <c r="F62" s="203" t="s">
        <v>379</v>
      </c>
    </row>
    <row r="63" spans="1:6" ht="48">
      <c r="A63" s="209" t="s">
        <v>163</v>
      </c>
      <c r="B63" s="175" t="s">
        <v>76</v>
      </c>
      <c r="C63" s="188" t="s">
        <v>282</v>
      </c>
      <c r="D63" s="151"/>
      <c r="E63" s="152"/>
      <c r="F63" s="153" t="s">
        <v>64</v>
      </c>
    </row>
    <row r="64" spans="1:6" ht="60">
      <c r="A64" s="209" t="s">
        <v>164</v>
      </c>
      <c r="B64" s="175" t="s">
        <v>68</v>
      </c>
      <c r="C64" s="188" t="s">
        <v>282</v>
      </c>
      <c r="D64" s="147"/>
      <c r="E64" s="130"/>
      <c r="F64" s="149" t="s">
        <v>63</v>
      </c>
    </row>
    <row r="65" spans="1:6" ht="48">
      <c r="A65" s="210" t="s">
        <v>165</v>
      </c>
      <c r="B65" s="175" t="s">
        <v>77</v>
      </c>
      <c r="C65" s="188" t="s">
        <v>282</v>
      </c>
      <c r="D65" s="147"/>
      <c r="E65" s="148"/>
      <c r="F65" s="149" t="s">
        <v>64</v>
      </c>
    </row>
    <row r="66" spans="1:6" ht="60">
      <c r="A66" s="210" t="s">
        <v>166</v>
      </c>
      <c r="B66" s="175" t="s">
        <v>69</v>
      </c>
      <c r="C66" s="188" t="s">
        <v>282</v>
      </c>
      <c r="D66" s="147"/>
      <c r="E66" s="130"/>
      <c r="F66" s="149" t="s">
        <v>66</v>
      </c>
    </row>
    <row r="67" spans="1:6" ht="48">
      <c r="A67" s="210" t="s">
        <v>167</v>
      </c>
      <c r="B67" s="175" t="s">
        <v>67</v>
      </c>
      <c r="C67" s="188" t="s">
        <v>282</v>
      </c>
      <c r="D67" s="147"/>
      <c r="E67" s="130"/>
      <c r="F67" s="149" t="s">
        <v>65</v>
      </c>
    </row>
    <row r="68" spans="1:6" ht="60">
      <c r="A68" s="210" t="s">
        <v>168</v>
      </c>
      <c r="B68" s="175" t="s">
        <v>70</v>
      </c>
      <c r="C68" s="188" t="s">
        <v>282</v>
      </c>
      <c r="D68" s="147"/>
      <c r="E68" s="130"/>
      <c r="F68" s="149" t="s">
        <v>66</v>
      </c>
    </row>
    <row r="69" spans="1:6" ht="48">
      <c r="A69" s="244" t="s">
        <v>169</v>
      </c>
      <c r="B69" s="295" t="s">
        <v>78</v>
      </c>
      <c r="C69" s="254" t="s">
        <v>525</v>
      </c>
      <c r="D69" s="297"/>
      <c r="E69" s="299"/>
      <c r="F69" s="149" t="s">
        <v>74</v>
      </c>
    </row>
    <row r="70" spans="1:6" ht="36">
      <c r="A70" s="294"/>
      <c r="B70" s="296"/>
      <c r="C70" s="254"/>
      <c r="D70" s="298"/>
      <c r="E70" s="300"/>
      <c r="F70" s="155" t="s">
        <v>71</v>
      </c>
    </row>
    <row r="71" spans="1:6" ht="105" customHeight="1">
      <c r="A71" s="209" t="s">
        <v>170</v>
      </c>
      <c r="B71" s="175" t="s">
        <v>73</v>
      </c>
      <c r="C71" s="150" t="s">
        <v>525</v>
      </c>
      <c r="D71" s="59"/>
      <c r="E71" s="130"/>
      <c r="F71" s="156" t="s">
        <v>72</v>
      </c>
    </row>
    <row r="72" spans="1:6" ht="20.25" customHeight="1">
      <c r="A72" s="242" t="s">
        <v>174</v>
      </c>
      <c r="B72" s="242"/>
      <c r="C72" s="242"/>
      <c r="D72" s="242"/>
      <c r="E72" s="242"/>
      <c r="F72" s="242"/>
    </row>
    <row r="73" spans="1:6" ht="39" thickBot="1">
      <c r="A73" s="170" t="s">
        <v>443</v>
      </c>
      <c r="B73" s="146" t="s">
        <v>38</v>
      </c>
      <c r="C73" s="84" t="s">
        <v>525</v>
      </c>
      <c r="D73" s="200"/>
      <c r="E73" s="201"/>
      <c r="F73" s="196" t="s">
        <v>40</v>
      </c>
    </row>
    <row r="74" spans="1:6" ht="38.25">
      <c r="A74" s="170" t="s">
        <v>537</v>
      </c>
      <c r="B74" s="167" t="s">
        <v>39</v>
      </c>
      <c r="C74" s="72" t="s">
        <v>525</v>
      </c>
      <c r="D74" s="132"/>
      <c r="E74" s="130"/>
      <c r="F74" s="141" t="s">
        <v>40</v>
      </c>
    </row>
    <row r="75" spans="1:6" ht="57.75" customHeight="1">
      <c r="A75" s="170" t="s">
        <v>538</v>
      </c>
      <c r="B75" s="168" t="s">
        <v>97</v>
      </c>
      <c r="C75" s="72" t="s">
        <v>525</v>
      </c>
      <c r="D75" s="129"/>
      <c r="E75" s="130"/>
      <c r="F75" s="34" t="s">
        <v>52</v>
      </c>
    </row>
    <row r="76" spans="1:6" ht="113.25" customHeight="1">
      <c r="A76" s="170" t="s">
        <v>539</v>
      </c>
      <c r="B76" s="168" t="s">
        <v>207</v>
      </c>
      <c r="C76" s="72" t="s">
        <v>525</v>
      </c>
      <c r="D76" s="129"/>
      <c r="E76" s="130"/>
      <c r="F76" s="34" t="s">
        <v>208</v>
      </c>
    </row>
    <row r="77" spans="1:6" ht="15" customHeight="1">
      <c r="A77" s="170" t="s">
        <v>540</v>
      </c>
      <c r="B77" s="75" t="s">
        <v>533</v>
      </c>
      <c r="C77" s="72" t="s">
        <v>525</v>
      </c>
      <c r="D77" s="132"/>
      <c r="E77" s="130"/>
      <c r="F77" s="145"/>
    </row>
    <row r="78" spans="1:6" ht="15">
      <c r="A78" s="170" t="s">
        <v>541</v>
      </c>
      <c r="B78" s="75" t="s">
        <v>469</v>
      </c>
      <c r="C78" s="72" t="s">
        <v>525</v>
      </c>
      <c r="D78" s="132"/>
      <c r="E78" s="130"/>
      <c r="F78" s="145"/>
    </row>
    <row r="79" spans="1:6" ht="15">
      <c r="A79" s="170" t="s">
        <v>421</v>
      </c>
      <c r="B79" s="75" t="s">
        <v>17</v>
      </c>
      <c r="C79" s="72" t="s">
        <v>525</v>
      </c>
      <c r="D79" s="132"/>
      <c r="E79" s="130"/>
      <c r="F79" s="231" t="s">
        <v>468</v>
      </c>
    </row>
    <row r="80" spans="1:6" ht="15">
      <c r="A80" s="170" t="s">
        <v>427</v>
      </c>
      <c r="B80" s="75" t="s">
        <v>18</v>
      </c>
      <c r="C80" s="72" t="s">
        <v>525</v>
      </c>
      <c r="D80" s="143"/>
      <c r="E80" s="130"/>
      <c r="F80" s="232"/>
    </row>
    <row r="81" spans="1:6" ht="19.5" customHeight="1" thickBot="1">
      <c r="A81" s="170" t="s">
        <v>428</v>
      </c>
      <c r="B81" s="71" t="s">
        <v>19</v>
      </c>
      <c r="C81" s="72" t="s">
        <v>525</v>
      </c>
      <c r="D81" s="143"/>
      <c r="E81" s="130"/>
      <c r="F81" s="233"/>
    </row>
    <row r="82" spans="1:6" ht="15">
      <c r="A82" s="170" t="s">
        <v>185</v>
      </c>
      <c r="B82" s="71" t="s">
        <v>20</v>
      </c>
      <c r="C82" s="72" t="s">
        <v>525</v>
      </c>
      <c r="D82" s="132"/>
      <c r="E82" s="130"/>
      <c r="F82" s="234" t="s">
        <v>468</v>
      </c>
    </row>
    <row r="83" spans="1:6" ht="30.75" customHeight="1">
      <c r="A83" s="170" t="s">
        <v>186</v>
      </c>
      <c r="B83" s="2" t="s">
        <v>21</v>
      </c>
      <c r="C83" s="1" t="s">
        <v>525</v>
      </c>
      <c r="D83" s="143"/>
      <c r="E83" s="130"/>
      <c r="F83" s="232"/>
    </row>
    <row r="84" spans="1:6" ht="15.75" thickBot="1">
      <c r="A84" s="170" t="s">
        <v>187</v>
      </c>
      <c r="B84" s="5" t="s">
        <v>22</v>
      </c>
      <c r="C84" s="1" t="s">
        <v>525</v>
      </c>
      <c r="D84" s="143"/>
      <c r="E84" s="130"/>
      <c r="F84" s="233"/>
    </row>
    <row r="85" spans="1:6" ht="27" customHeight="1">
      <c r="A85" s="170" t="s">
        <v>188</v>
      </c>
      <c r="B85" s="71" t="s">
        <v>23</v>
      </c>
      <c r="C85" s="1" t="s">
        <v>525</v>
      </c>
      <c r="D85" s="132"/>
      <c r="E85" s="130"/>
      <c r="F85" s="234" t="s">
        <v>468</v>
      </c>
    </row>
    <row r="86" spans="1:6" ht="15">
      <c r="A86" s="170" t="s">
        <v>189</v>
      </c>
      <c r="B86" s="71" t="s">
        <v>24</v>
      </c>
      <c r="C86" s="72" t="s">
        <v>525</v>
      </c>
      <c r="D86" s="132"/>
      <c r="E86" s="130"/>
      <c r="F86" s="232"/>
    </row>
    <row r="87" spans="1:6" ht="26.25" thickBot="1">
      <c r="A87" s="170" t="s">
        <v>190</v>
      </c>
      <c r="B87" s="75" t="s">
        <v>387</v>
      </c>
      <c r="C87" s="72" t="s">
        <v>525</v>
      </c>
      <c r="D87" s="132"/>
      <c r="E87" s="130"/>
      <c r="F87" s="29"/>
    </row>
    <row r="88" spans="1:6" ht="15.75" thickBot="1">
      <c r="A88" s="211" t="s">
        <v>175</v>
      </c>
      <c r="B88" s="212"/>
      <c r="C88" s="212"/>
      <c r="D88" s="212"/>
      <c r="E88" s="212"/>
      <c r="F88" s="214"/>
    </row>
    <row r="89" spans="1:6" ht="29.25" customHeight="1">
      <c r="A89" s="164" t="s">
        <v>245</v>
      </c>
      <c r="B89" s="75" t="s">
        <v>388</v>
      </c>
      <c r="C89" s="72" t="s">
        <v>525</v>
      </c>
      <c r="D89" s="130"/>
      <c r="E89" s="130"/>
      <c r="F89" s="234" t="s">
        <v>394</v>
      </c>
    </row>
    <row r="90" spans="1:6" ht="27" customHeight="1" thickBot="1">
      <c r="A90" s="164" t="s">
        <v>246</v>
      </c>
      <c r="B90" s="75" t="s">
        <v>389</v>
      </c>
      <c r="C90" s="72" t="s">
        <v>525</v>
      </c>
      <c r="D90" s="130"/>
      <c r="E90" s="130"/>
      <c r="F90" s="232"/>
    </row>
    <row r="91" spans="1:6" ht="27" customHeight="1">
      <c r="A91" s="164" t="s">
        <v>247</v>
      </c>
      <c r="B91" s="75" t="s">
        <v>390</v>
      </c>
      <c r="C91" s="72" t="s">
        <v>525</v>
      </c>
      <c r="D91" s="130"/>
      <c r="E91" s="130"/>
      <c r="F91" s="234" t="s">
        <v>394</v>
      </c>
    </row>
    <row r="92" spans="1:6" ht="24.75" customHeight="1">
      <c r="A92" s="164" t="s">
        <v>248</v>
      </c>
      <c r="B92" s="75" t="s">
        <v>391</v>
      </c>
      <c r="C92" s="72" t="s">
        <v>525</v>
      </c>
      <c r="D92" s="130"/>
      <c r="E92" s="130"/>
      <c r="F92" s="232"/>
    </row>
    <row r="93" spans="1:6" ht="25.5" customHeight="1">
      <c r="A93" s="164" t="s">
        <v>249</v>
      </c>
      <c r="B93" s="75" t="s">
        <v>392</v>
      </c>
      <c r="C93" s="72" t="s">
        <v>525</v>
      </c>
      <c r="D93" s="130"/>
      <c r="E93" s="130"/>
      <c r="F93" s="233"/>
    </row>
    <row r="94" spans="1:6" ht="25.5">
      <c r="A94" s="164" t="s">
        <v>250</v>
      </c>
      <c r="B94" s="75" t="s">
        <v>411</v>
      </c>
      <c r="C94" s="72" t="s">
        <v>525</v>
      </c>
      <c r="D94" s="130"/>
      <c r="E94" s="130"/>
      <c r="F94" s="99"/>
    </row>
    <row r="95" spans="1:6" ht="25.5">
      <c r="A95" s="164" t="s">
        <v>251</v>
      </c>
      <c r="B95" s="75" t="s">
        <v>393</v>
      </c>
      <c r="C95" s="72" t="s">
        <v>525</v>
      </c>
      <c r="D95" s="130"/>
      <c r="E95" s="130"/>
      <c r="F95" s="66" t="s">
        <v>41</v>
      </c>
    </row>
    <row r="96" spans="1:6" ht="15">
      <c r="A96" s="164" t="s">
        <v>252</v>
      </c>
      <c r="B96" s="78" t="s">
        <v>418</v>
      </c>
      <c r="C96" s="79" t="s">
        <v>525</v>
      </c>
      <c r="D96" s="131"/>
      <c r="E96" s="131"/>
      <c r="F96" s="66" t="s">
        <v>42</v>
      </c>
    </row>
    <row r="97" spans="1:6" ht="26.25" customHeight="1" thickBot="1">
      <c r="A97" s="164" t="s">
        <v>416</v>
      </c>
      <c r="B97" s="78" t="s">
        <v>441</v>
      </c>
      <c r="C97" s="79" t="s">
        <v>525</v>
      </c>
      <c r="D97" s="131"/>
      <c r="E97" s="131"/>
      <c r="F97" s="66" t="s">
        <v>42</v>
      </c>
    </row>
    <row r="98" spans="1:6" ht="26.25" customHeight="1" thickBot="1">
      <c r="A98" s="211" t="s">
        <v>176</v>
      </c>
      <c r="B98" s="212"/>
      <c r="C98" s="212"/>
      <c r="D98" s="212"/>
      <c r="E98" s="213"/>
      <c r="F98" s="214"/>
    </row>
    <row r="99" spans="1:6" ht="51" customHeight="1">
      <c r="A99" s="170" t="s">
        <v>555</v>
      </c>
      <c r="B99" s="98" t="s">
        <v>446</v>
      </c>
      <c r="C99" s="82" t="s">
        <v>531</v>
      </c>
      <c r="D99" s="132"/>
      <c r="E99" s="130"/>
      <c r="F99" s="68" t="s">
        <v>444</v>
      </c>
    </row>
    <row r="100" spans="1:6" ht="39.75" customHeight="1">
      <c r="A100" s="170" t="s">
        <v>556</v>
      </c>
      <c r="B100" s="75" t="s">
        <v>26</v>
      </c>
      <c r="C100" s="74" t="s">
        <v>531</v>
      </c>
      <c r="D100" s="132"/>
      <c r="E100" s="130"/>
      <c r="F100" s="100" t="s">
        <v>225</v>
      </c>
    </row>
    <row r="101" spans="1:6" ht="26.25" customHeight="1">
      <c r="A101" s="170" t="s">
        <v>557</v>
      </c>
      <c r="B101" s="75" t="s">
        <v>25</v>
      </c>
      <c r="C101" s="74" t="s">
        <v>531</v>
      </c>
      <c r="D101" s="132"/>
      <c r="E101" s="130"/>
      <c r="F101" s="100" t="s">
        <v>226</v>
      </c>
    </row>
    <row r="102" spans="1:6" ht="26.25" customHeight="1">
      <c r="A102" s="170" t="s">
        <v>558</v>
      </c>
      <c r="B102" s="75" t="s">
        <v>27</v>
      </c>
      <c r="C102" s="74" t="s">
        <v>531</v>
      </c>
      <c r="D102" s="132"/>
      <c r="E102" s="130"/>
      <c r="F102" s="100" t="s">
        <v>226</v>
      </c>
    </row>
    <row r="103" spans="1:6" ht="26.25" customHeight="1">
      <c r="A103" s="170" t="s">
        <v>559</v>
      </c>
      <c r="B103" s="71" t="s">
        <v>222</v>
      </c>
      <c r="C103" s="74" t="s">
        <v>531</v>
      </c>
      <c r="D103" s="132"/>
      <c r="E103" s="130"/>
      <c r="F103" s="100" t="s">
        <v>226</v>
      </c>
    </row>
    <row r="104" spans="1:6" ht="45.75" customHeight="1">
      <c r="A104" s="170" t="s">
        <v>255</v>
      </c>
      <c r="B104" s="75" t="s">
        <v>223</v>
      </c>
      <c r="C104" s="74" t="s">
        <v>531</v>
      </c>
      <c r="D104" s="132"/>
      <c r="E104" s="130"/>
      <c r="F104" s="100" t="s">
        <v>226</v>
      </c>
    </row>
    <row r="105" spans="1:6" ht="35.25" customHeight="1">
      <c r="A105" s="170" t="s">
        <v>256</v>
      </c>
      <c r="B105" s="75" t="s">
        <v>224</v>
      </c>
      <c r="C105" s="74" t="s">
        <v>531</v>
      </c>
      <c r="D105" s="132"/>
      <c r="E105" s="130"/>
      <c r="F105" s="100" t="s">
        <v>226</v>
      </c>
    </row>
    <row r="106" spans="1:6" ht="61.5" customHeight="1">
      <c r="A106" s="170" t="s">
        <v>257</v>
      </c>
      <c r="B106" s="75" t="s">
        <v>576</v>
      </c>
      <c r="C106" s="74" t="s">
        <v>531</v>
      </c>
      <c r="D106" s="132"/>
      <c r="E106" s="130"/>
      <c r="F106" s="21"/>
    </row>
    <row r="107" spans="1:6" ht="60.75" customHeight="1">
      <c r="A107" s="170" t="s">
        <v>258</v>
      </c>
      <c r="B107" s="75" t="s">
        <v>599</v>
      </c>
      <c r="C107" s="74" t="s">
        <v>598</v>
      </c>
      <c r="D107" s="130"/>
      <c r="E107" s="129"/>
      <c r="F107" s="21"/>
    </row>
    <row r="108" spans="1:6" ht="99.75" customHeight="1">
      <c r="A108" s="170" t="s">
        <v>448</v>
      </c>
      <c r="B108" s="168" t="s">
        <v>45</v>
      </c>
      <c r="C108" s="83" t="s">
        <v>598</v>
      </c>
      <c r="D108" s="130"/>
      <c r="E108" s="130"/>
      <c r="F108" s="122" t="s">
        <v>470</v>
      </c>
    </row>
    <row r="109" spans="1:6" ht="76.5">
      <c r="A109" s="170" t="s">
        <v>449</v>
      </c>
      <c r="B109" s="168" t="s">
        <v>47</v>
      </c>
      <c r="C109" s="83" t="s">
        <v>598</v>
      </c>
      <c r="D109" s="130"/>
      <c r="E109" s="130"/>
      <c r="F109" s="122" t="s">
        <v>470</v>
      </c>
    </row>
    <row r="110" spans="1:6" ht="82.5" customHeight="1">
      <c r="A110" s="170" t="s">
        <v>191</v>
      </c>
      <c r="B110" s="168" t="s">
        <v>49</v>
      </c>
      <c r="C110" s="83" t="s">
        <v>598</v>
      </c>
      <c r="D110" s="130"/>
      <c r="E110" s="130"/>
      <c r="F110" s="122" t="s">
        <v>470</v>
      </c>
    </row>
    <row r="111" spans="1:6" ht="93" customHeight="1">
      <c r="A111" s="170" t="s">
        <v>259</v>
      </c>
      <c r="B111" s="168" t="s">
        <v>46</v>
      </c>
      <c r="C111" s="83" t="s">
        <v>598</v>
      </c>
      <c r="D111" s="130"/>
      <c r="E111" s="130"/>
      <c r="F111" s="122" t="s">
        <v>470</v>
      </c>
    </row>
    <row r="112" spans="1:6" ht="76.5">
      <c r="A112" s="170" t="s">
        <v>192</v>
      </c>
      <c r="B112" s="171" t="s">
        <v>48</v>
      </c>
      <c r="C112" s="83" t="s">
        <v>598</v>
      </c>
      <c r="D112" s="131"/>
      <c r="E112" s="131"/>
      <c r="F112" s="122" t="s">
        <v>470</v>
      </c>
    </row>
    <row r="113" spans="1:6" ht="76.5">
      <c r="A113" s="170" t="s">
        <v>193</v>
      </c>
      <c r="B113" s="157" t="s">
        <v>50</v>
      </c>
      <c r="C113" s="83" t="s">
        <v>598</v>
      </c>
      <c r="D113" s="131"/>
      <c r="E113" s="131"/>
      <c r="F113" s="122" t="s">
        <v>470</v>
      </c>
    </row>
    <row r="114" spans="1:6" ht="15">
      <c r="A114" s="215" t="s">
        <v>177</v>
      </c>
      <c r="B114" s="216"/>
      <c r="C114" s="216"/>
      <c r="D114" s="216"/>
      <c r="E114" s="216"/>
      <c r="F114" s="217"/>
    </row>
    <row r="115" spans="1:6" ht="63.75">
      <c r="A115" s="244" t="s">
        <v>178</v>
      </c>
      <c r="B115" s="253" t="s">
        <v>29</v>
      </c>
      <c r="C115" s="254" t="s">
        <v>525</v>
      </c>
      <c r="D115" s="255"/>
      <c r="E115" s="243"/>
      <c r="F115" s="105" t="s">
        <v>395</v>
      </c>
    </row>
    <row r="116" spans="1:6" ht="69" customHeight="1" thickBot="1">
      <c r="A116" s="244"/>
      <c r="B116" s="253"/>
      <c r="C116" s="254"/>
      <c r="D116" s="255"/>
      <c r="E116" s="243"/>
      <c r="F116" s="107" t="s">
        <v>496</v>
      </c>
    </row>
    <row r="117" spans="1:6" ht="67.5" customHeight="1">
      <c r="A117" s="244" t="s">
        <v>179</v>
      </c>
      <c r="B117" s="245" t="s">
        <v>30</v>
      </c>
      <c r="C117" s="247" t="s">
        <v>525</v>
      </c>
      <c r="D117" s="256"/>
      <c r="E117" s="256"/>
      <c r="F117" s="101" t="s">
        <v>396</v>
      </c>
    </row>
    <row r="118" spans="1:6" ht="67.5" customHeight="1" thickBot="1">
      <c r="A118" s="244"/>
      <c r="B118" s="258"/>
      <c r="C118" s="254"/>
      <c r="D118" s="257"/>
      <c r="E118" s="257"/>
      <c r="F118" s="107" t="s">
        <v>496</v>
      </c>
    </row>
    <row r="119" spans="1:6" ht="74.25" customHeight="1">
      <c r="A119" s="244" t="s">
        <v>575</v>
      </c>
      <c r="B119" s="245" t="s">
        <v>54</v>
      </c>
      <c r="C119" s="247" t="s">
        <v>525</v>
      </c>
      <c r="D119" s="249"/>
      <c r="E119" s="251"/>
      <c r="F119" s="103" t="s">
        <v>460</v>
      </c>
    </row>
    <row r="120" spans="1:6" ht="77.25" thickBot="1">
      <c r="A120" s="244"/>
      <c r="B120" s="246"/>
      <c r="C120" s="248"/>
      <c r="D120" s="250"/>
      <c r="E120" s="252"/>
      <c r="F120" s="104" t="s">
        <v>31</v>
      </c>
    </row>
    <row r="121" spans="1:6" ht="76.5">
      <c r="A121" s="244" t="s">
        <v>60</v>
      </c>
      <c r="B121" s="261" t="s">
        <v>55</v>
      </c>
      <c r="C121" s="247" t="s">
        <v>525</v>
      </c>
      <c r="D121" s="249"/>
      <c r="E121" s="249"/>
      <c r="F121" s="108" t="s">
        <v>460</v>
      </c>
    </row>
    <row r="122" spans="1:6" ht="77.25" thickBot="1">
      <c r="A122" s="244"/>
      <c r="B122" s="266"/>
      <c r="C122" s="254"/>
      <c r="D122" s="265"/>
      <c r="E122" s="265"/>
      <c r="F122" s="109" t="s">
        <v>489</v>
      </c>
    </row>
    <row r="123" spans="1:6" ht="51">
      <c r="A123" s="244" t="s">
        <v>61</v>
      </c>
      <c r="B123" s="261" t="s">
        <v>491</v>
      </c>
      <c r="C123" s="247" t="s">
        <v>525</v>
      </c>
      <c r="D123" s="263"/>
      <c r="E123" s="263"/>
      <c r="F123" s="101" t="s">
        <v>397</v>
      </c>
    </row>
    <row r="124" spans="1:6" ht="64.5" thickBot="1">
      <c r="A124" s="244"/>
      <c r="B124" s="262"/>
      <c r="C124" s="248"/>
      <c r="D124" s="264"/>
      <c r="E124" s="264"/>
      <c r="F124" s="102" t="s">
        <v>497</v>
      </c>
    </row>
    <row r="125" spans="1:6" ht="51">
      <c r="A125" s="244" t="s">
        <v>62</v>
      </c>
      <c r="B125" s="267" t="s">
        <v>490</v>
      </c>
      <c r="C125" s="254" t="s">
        <v>525</v>
      </c>
      <c r="D125" s="259"/>
      <c r="E125" s="259"/>
      <c r="F125" s="105" t="s">
        <v>398</v>
      </c>
    </row>
    <row r="126" spans="1:6" ht="60.75" customHeight="1" thickBot="1">
      <c r="A126" s="244"/>
      <c r="B126" s="268"/>
      <c r="C126" s="269"/>
      <c r="D126" s="260"/>
      <c r="E126" s="260"/>
      <c r="F126" s="102" t="s">
        <v>497</v>
      </c>
    </row>
    <row r="127" spans="1:6" ht="51">
      <c r="A127" s="244" t="s">
        <v>180</v>
      </c>
      <c r="B127" s="270" t="s">
        <v>492</v>
      </c>
      <c r="C127" s="271" t="s">
        <v>525</v>
      </c>
      <c r="D127" s="263"/>
      <c r="E127" s="263"/>
      <c r="F127" s="103" t="s">
        <v>399</v>
      </c>
    </row>
    <row r="128" spans="1:6" ht="77.25" thickBot="1">
      <c r="A128" s="244"/>
      <c r="B128" s="268"/>
      <c r="C128" s="272"/>
      <c r="D128" s="260"/>
      <c r="E128" s="260"/>
      <c r="F128" s="104" t="s">
        <v>462</v>
      </c>
    </row>
    <row r="129" spans="1:6" ht="83.25" customHeight="1">
      <c r="A129" s="244" t="s">
        <v>181</v>
      </c>
      <c r="B129" s="261" t="s">
        <v>493</v>
      </c>
      <c r="C129" s="273" t="s">
        <v>568</v>
      </c>
      <c r="D129" s="249"/>
      <c r="E129" s="249"/>
      <c r="F129" s="101" t="s">
        <v>457</v>
      </c>
    </row>
    <row r="130" spans="1:6" ht="64.5" thickBot="1">
      <c r="A130" s="244"/>
      <c r="B130" s="262"/>
      <c r="C130" s="274"/>
      <c r="D130" s="275"/>
      <c r="E130" s="275"/>
      <c r="F130" s="110" t="s">
        <v>451</v>
      </c>
    </row>
    <row r="131" spans="1:6" ht="51">
      <c r="A131" s="244" t="s">
        <v>182</v>
      </c>
      <c r="B131" s="261" t="s">
        <v>494</v>
      </c>
      <c r="C131" s="273" t="s">
        <v>568</v>
      </c>
      <c r="D131" s="249"/>
      <c r="E131" s="249"/>
      <c r="F131" s="101" t="s">
        <v>457</v>
      </c>
    </row>
    <row r="132" spans="1:6" ht="53.25" customHeight="1" thickBot="1">
      <c r="A132" s="244"/>
      <c r="B132" s="267"/>
      <c r="C132" s="276"/>
      <c r="D132" s="255"/>
      <c r="E132" s="255"/>
      <c r="F132" s="106" t="s">
        <v>451</v>
      </c>
    </row>
    <row r="133" spans="1:6" ht="51">
      <c r="A133" s="244" t="s">
        <v>183</v>
      </c>
      <c r="B133" s="261" t="s">
        <v>495</v>
      </c>
      <c r="C133" s="273" t="s">
        <v>568</v>
      </c>
      <c r="D133" s="249"/>
      <c r="E133" s="249"/>
      <c r="F133" s="101" t="s">
        <v>458</v>
      </c>
    </row>
    <row r="134" spans="1:6" ht="54.75" customHeight="1" thickBot="1">
      <c r="A134" s="244"/>
      <c r="B134" s="267"/>
      <c r="C134" s="276"/>
      <c r="D134" s="255"/>
      <c r="E134" s="255"/>
      <c r="F134" s="106" t="s">
        <v>451</v>
      </c>
    </row>
    <row r="135" spans="1:6" ht="72.75" customHeight="1">
      <c r="A135" s="198" t="s">
        <v>184</v>
      </c>
      <c r="B135" s="112" t="s">
        <v>450</v>
      </c>
      <c r="C135" s="111" t="s">
        <v>598</v>
      </c>
      <c r="D135" s="136"/>
      <c r="E135" s="135"/>
      <c r="F135" s="113" t="s">
        <v>453</v>
      </c>
    </row>
    <row r="136" spans="1:6" ht="15.75" thickBot="1">
      <c r="A136" s="279" t="s">
        <v>459</v>
      </c>
      <c r="B136" s="280"/>
      <c r="C136" s="280"/>
      <c r="D136" s="280"/>
      <c r="E136" s="280"/>
      <c r="F136" s="281"/>
    </row>
    <row r="137" spans="1:6" ht="51">
      <c r="A137" s="277" t="s">
        <v>577</v>
      </c>
      <c r="B137" s="261" t="s">
        <v>491</v>
      </c>
      <c r="C137" s="247" t="s">
        <v>525</v>
      </c>
      <c r="D137" s="263"/>
      <c r="E137" s="263"/>
      <c r="F137" s="101" t="s">
        <v>461</v>
      </c>
    </row>
    <row r="138" spans="1:6" ht="64.5" thickBot="1">
      <c r="A138" s="278"/>
      <c r="B138" s="262"/>
      <c r="C138" s="248"/>
      <c r="D138" s="264"/>
      <c r="E138" s="264"/>
      <c r="F138" s="102" t="s">
        <v>497</v>
      </c>
    </row>
    <row r="139" spans="1:6" ht="51">
      <c r="A139" s="277" t="s">
        <v>578</v>
      </c>
      <c r="B139" s="261" t="s">
        <v>454</v>
      </c>
      <c r="C139" s="247" t="s">
        <v>525</v>
      </c>
      <c r="D139" s="263"/>
      <c r="E139" s="263"/>
      <c r="F139" s="101" t="s">
        <v>463</v>
      </c>
    </row>
    <row r="140" spans="1:6" ht="64.5" thickBot="1">
      <c r="A140" s="278"/>
      <c r="B140" s="262"/>
      <c r="C140" s="248"/>
      <c r="D140" s="264"/>
      <c r="E140" s="264"/>
      <c r="F140" s="102" t="s">
        <v>497</v>
      </c>
    </row>
    <row r="141" spans="1:6" ht="51">
      <c r="A141" s="277" t="s">
        <v>579</v>
      </c>
      <c r="B141" s="261" t="s">
        <v>455</v>
      </c>
      <c r="C141" s="247" t="s">
        <v>525</v>
      </c>
      <c r="D141" s="263"/>
      <c r="E141" s="263"/>
      <c r="F141" s="101" t="s">
        <v>464</v>
      </c>
    </row>
    <row r="142" spans="1:6" ht="64.5" thickBot="1">
      <c r="A142" s="278"/>
      <c r="B142" s="262"/>
      <c r="C142" s="248"/>
      <c r="D142" s="264"/>
      <c r="E142" s="264"/>
      <c r="F142" s="102" t="s">
        <v>497</v>
      </c>
    </row>
    <row r="143" spans="1:6" ht="18" customHeight="1" thickBot="1">
      <c r="A143" s="224" t="s">
        <v>324</v>
      </c>
      <c r="B143" s="225"/>
      <c r="C143" s="225"/>
      <c r="D143" s="225"/>
      <c r="E143" s="226"/>
      <c r="F143" s="227"/>
    </row>
    <row r="144" spans="1:6" ht="17.25" customHeight="1">
      <c r="A144" s="80" t="s">
        <v>580</v>
      </c>
      <c r="B144" s="75" t="s">
        <v>260</v>
      </c>
      <c r="C144" s="84" t="s">
        <v>568</v>
      </c>
      <c r="D144" s="132"/>
      <c r="E144" s="130"/>
      <c r="F144" s="27"/>
    </row>
    <row r="145" spans="1:6" ht="17.25" customHeight="1">
      <c r="A145" s="80" t="s">
        <v>581</v>
      </c>
      <c r="B145" s="75" t="s">
        <v>261</v>
      </c>
      <c r="C145" s="84" t="s">
        <v>568</v>
      </c>
      <c r="D145" s="132"/>
      <c r="E145" s="130"/>
      <c r="F145" s="27"/>
    </row>
    <row r="146" spans="1:6" ht="18.75" customHeight="1">
      <c r="A146" s="80" t="s">
        <v>582</v>
      </c>
      <c r="B146" s="75" t="s">
        <v>79</v>
      </c>
      <c r="C146" s="84" t="s">
        <v>568</v>
      </c>
      <c r="D146" s="132"/>
      <c r="E146" s="130"/>
      <c r="F146" s="27"/>
    </row>
    <row r="147" spans="1:6" ht="15">
      <c r="A147" s="80" t="s">
        <v>583</v>
      </c>
      <c r="B147" s="75" t="s">
        <v>262</v>
      </c>
      <c r="C147" s="84" t="s">
        <v>568</v>
      </c>
      <c r="D147" s="132"/>
      <c r="E147" s="130"/>
      <c r="F147" s="27"/>
    </row>
    <row r="148" spans="1:6" ht="15">
      <c r="A148" s="80" t="s">
        <v>289</v>
      </c>
      <c r="B148" s="75" t="s">
        <v>263</v>
      </c>
      <c r="C148" s="84" t="s">
        <v>568</v>
      </c>
      <c r="D148" s="132"/>
      <c r="E148" s="130"/>
      <c r="F148" s="27"/>
    </row>
    <row r="149" spans="1:6" ht="15">
      <c r="A149" s="80" t="s">
        <v>290</v>
      </c>
      <c r="B149" s="75" t="s">
        <v>264</v>
      </c>
      <c r="C149" s="84" t="s">
        <v>568</v>
      </c>
      <c r="D149" s="132"/>
      <c r="E149" s="130"/>
      <c r="F149" s="27"/>
    </row>
    <row r="150" spans="1:6" ht="15">
      <c r="A150" s="80" t="s">
        <v>291</v>
      </c>
      <c r="B150" s="75" t="s">
        <v>265</v>
      </c>
      <c r="C150" s="84" t="s">
        <v>568</v>
      </c>
      <c r="D150" s="132"/>
      <c r="E150" s="130"/>
      <c r="F150" s="27"/>
    </row>
    <row r="151" spans="1:6" ht="15">
      <c r="A151" s="80" t="s">
        <v>292</v>
      </c>
      <c r="B151" s="75" t="s">
        <v>266</v>
      </c>
      <c r="C151" s="84" t="s">
        <v>568</v>
      </c>
      <c r="D151" s="132"/>
      <c r="E151" s="130"/>
      <c r="F151" s="27"/>
    </row>
    <row r="152" spans="1:6" ht="15">
      <c r="A152" s="80" t="s">
        <v>293</v>
      </c>
      <c r="B152" s="75" t="s">
        <v>267</v>
      </c>
      <c r="C152" s="84" t="s">
        <v>568</v>
      </c>
      <c r="D152" s="132"/>
      <c r="E152" s="130"/>
      <c r="F152" s="27"/>
    </row>
    <row r="153" spans="1:6" ht="15">
      <c r="A153" s="80" t="s">
        <v>294</v>
      </c>
      <c r="B153" s="75" t="s">
        <v>268</v>
      </c>
      <c r="C153" s="84" t="s">
        <v>568</v>
      </c>
      <c r="D153" s="132"/>
      <c r="E153" s="130"/>
      <c r="F153" s="27"/>
    </row>
    <row r="154" spans="1:6" ht="15">
      <c r="A154" s="80" t="s">
        <v>295</v>
      </c>
      <c r="B154" s="75" t="s">
        <v>269</v>
      </c>
      <c r="C154" s="84" t="s">
        <v>568</v>
      </c>
      <c r="D154" s="132"/>
      <c r="E154" s="130"/>
      <c r="F154" s="27"/>
    </row>
    <row r="155" spans="1:6" ht="15">
      <c r="A155" s="80" t="s">
        <v>296</v>
      </c>
      <c r="B155" s="75" t="s">
        <v>270</v>
      </c>
      <c r="C155" s="84" t="s">
        <v>568</v>
      </c>
      <c r="D155" s="132"/>
      <c r="E155" s="130"/>
      <c r="F155" s="27"/>
    </row>
    <row r="156" spans="1:6" ht="15">
      <c r="A156" s="80" t="s">
        <v>297</v>
      </c>
      <c r="B156" s="75" t="s">
        <v>271</v>
      </c>
      <c r="C156" s="84" t="s">
        <v>568</v>
      </c>
      <c r="D156" s="132"/>
      <c r="E156" s="130"/>
      <c r="F156" s="27"/>
    </row>
    <row r="157" spans="1:6" ht="15">
      <c r="A157" s="80" t="s">
        <v>298</v>
      </c>
      <c r="B157" s="75" t="s">
        <v>278</v>
      </c>
      <c r="C157" s="72" t="s">
        <v>527</v>
      </c>
      <c r="D157" s="132"/>
      <c r="E157" s="130"/>
      <c r="F157" s="27"/>
    </row>
    <row r="158" spans="1:6" ht="15">
      <c r="A158" s="80" t="s">
        <v>299</v>
      </c>
      <c r="B158" s="75" t="s">
        <v>279</v>
      </c>
      <c r="C158" s="72" t="s">
        <v>527</v>
      </c>
      <c r="D158" s="132"/>
      <c r="E158" s="130"/>
      <c r="F158" s="27"/>
    </row>
    <row r="159" spans="1:6" ht="15">
      <c r="A159" s="80" t="s">
        <v>300</v>
      </c>
      <c r="B159" s="78" t="s">
        <v>600</v>
      </c>
      <c r="C159" s="79" t="s">
        <v>530</v>
      </c>
      <c r="D159" s="134"/>
      <c r="E159" s="130"/>
      <c r="F159" s="28"/>
    </row>
    <row r="160" spans="1:6" ht="15">
      <c r="A160" s="80" t="s">
        <v>301</v>
      </c>
      <c r="B160" s="75" t="s">
        <v>601</v>
      </c>
      <c r="C160" s="72" t="s">
        <v>530</v>
      </c>
      <c r="D160" s="129"/>
      <c r="E160" s="130"/>
      <c r="F160" s="27"/>
    </row>
    <row r="161" spans="1:6" ht="15">
      <c r="A161" s="80" t="s">
        <v>302</v>
      </c>
      <c r="B161" s="78" t="s">
        <v>280</v>
      </c>
      <c r="C161" s="72" t="s">
        <v>530</v>
      </c>
      <c r="D161" s="129"/>
      <c r="E161" s="130"/>
      <c r="F161" s="27"/>
    </row>
    <row r="162" spans="1:6" ht="15">
      <c r="A162" s="80" t="s">
        <v>303</v>
      </c>
      <c r="B162" s="75" t="s">
        <v>281</v>
      </c>
      <c r="C162" s="72" t="s">
        <v>530</v>
      </c>
      <c r="D162" s="129"/>
      <c r="E162" s="130"/>
      <c r="F162" s="27"/>
    </row>
    <row r="163" spans="1:6" ht="15">
      <c r="A163" s="80" t="s">
        <v>304</v>
      </c>
      <c r="B163" s="75" t="s">
        <v>499</v>
      </c>
      <c r="C163" s="72" t="s">
        <v>568</v>
      </c>
      <c r="D163" s="129"/>
      <c r="E163" s="130"/>
      <c r="F163" s="27"/>
    </row>
    <row r="164" spans="1:6" ht="15">
      <c r="A164" s="80" t="s">
        <v>305</v>
      </c>
      <c r="B164" s="75" t="s">
        <v>508</v>
      </c>
      <c r="C164" s="72" t="s">
        <v>568</v>
      </c>
      <c r="D164" s="129"/>
      <c r="E164" s="130"/>
      <c r="F164" s="27"/>
    </row>
    <row r="165" spans="1:6" ht="15">
      <c r="A165" s="80" t="s">
        <v>306</v>
      </c>
      <c r="B165" s="75" t="s">
        <v>509</v>
      </c>
      <c r="C165" s="72" t="s">
        <v>568</v>
      </c>
      <c r="D165" s="129"/>
      <c r="E165" s="130"/>
      <c r="F165" s="27"/>
    </row>
    <row r="166" spans="1:6" ht="15">
      <c r="A166" s="80" t="s">
        <v>307</v>
      </c>
      <c r="B166" s="75" t="s">
        <v>510</v>
      </c>
      <c r="C166" s="72" t="s">
        <v>568</v>
      </c>
      <c r="D166" s="129"/>
      <c r="E166" s="130"/>
      <c r="F166" s="27"/>
    </row>
    <row r="167" spans="1:6" ht="15">
      <c r="A167" s="80" t="s">
        <v>311</v>
      </c>
      <c r="B167" s="75" t="s">
        <v>511</v>
      </c>
      <c r="C167" s="72" t="s">
        <v>568</v>
      </c>
      <c r="D167" s="129"/>
      <c r="E167" s="130"/>
      <c r="F167" s="27"/>
    </row>
    <row r="168" spans="1:6" ht="15">
      <c r="A168" s="80" t="s">
        <v>312</v>
      </c>
      <c r="B168" s="75" t="s">
        <v>512</v>
      </c>
      <c r="C168" s="72" t="s">
        <v>568</v>
      </c>
      <c r="D168" s="129"/>
      <c r="E168" s="130"/>
      <c r="F168" s="27"/>
    </row>
    <row r="169" spans="1:6" ht="15">
      <c r="A169" s="80" t="s">
        <v>314</v>
      </c>
      <c r="B169" s="75" t="s">
        <v>316</v>
      </c>
      <c r="C169" s="72" t="s">
        <v>272</v>
      </c>
      <c r="D169" s="129"/>
      <c r="E169" s="130"/>
      <c r="F169" s="34" t="s">
        <v>436</v>
      </c>
    </row>
    <row r="170" spans="1:6" ht="15">
      <c r="A170" s="80" t="s">
        <v>325</v>
      </c>
      <c r="B170" s="75" t="s">
        <v>317</v>
      </c>
      <c r="C170" s="72" t="s">
        <v>272</v>
      </c>
      <c r="D170" s="130"/>
      <c r="E170" s="130"/>
      <c r="F170" s="34" t="s">
        <v>436</v>
      </c>
    </row>
    <row r="171" spans="1:6" ht="15">
      <c r="A171" s="80" t="s">
        <v>326</v>
      </c>
      <c r="B171" s="75" t="s">
        <v>318</v>
      </c>
      <c r="C171" s="72" t="s">
        <v>272</v>
      </c>
      <c r="D171" s="130"/>
      <c r="E171" s="130"/>
      <c r="F171" s="34" t="s">
        <v>436</v>
      </c>
    </row>
    <row r="172" spans="1:6" ht="15">
      <c r="A172" s="170" t="s">
        <v>327</v>
      </c>
      <c r="B172" s="75" t="s">
        <v>319</v>
      </c>
      <c r="C172" s="72" t="s">
        <v>272</v>
      </c>
      <c r="D172" s="130"/>
      <c r="E172" s="130"/>
      <c r="F172" s="34" t="s">
        <v>436</v>
      </c>
    </row>
    <row r="173" spans="1:6" ht="15">
      <c r="A173" s="80" t="s">
        <v>328</v>
      </c>
      <c r="B173" s="75" t="s">
        <v>320</v>
      </c>
      <c r="C173" s="72" t="s">
        <v>272</v>
      </c>
      <c r="D173" s="130"/>
      <c r="E173" s="130"/>
      <c r="F173" s="34" t="s">
        <v>436</v>
      </c>
    </row>
    <row r="174" spans="1:6" ht="15">
      <c r="A174" s="80" t="s">
        <v>329</v>
      </c>
      <c r="B174" s="75" t="s">
        <v>273</v>
      </c>
      <c r="C174" s="72" t="s">
        <v>568</v>
      </c>
      <c r="D174" s="130"/>
      <c r="E174" s="130"/>
      <c r="F174" s="27"/>
    </row>
    <row r="175" spans="1:6" ht="15">
      <c r="A175" s="80" t="s">
        <v>330</v>
      </c>
      <c r="B175" s="75" t="s">
        <v>274</v>
      </c>
      <c r="C175" s="72" t="s">
        <v>568</v>
      </c>
      <c r="D175" s="130"/>
      <c r="E175" s="130"/>
      <c r="F175" s="27"/>
    </row>
    <row r="176" spans="1:6" ht="15">
      <c r="A176" s="80" t="s">
        <v>331</v>
      </c>
      <c r="B176" s="75" t="s">
        <v>275</v>
      </c>
      <c r="C176" s="72" t="s">
        <v>568</v>
      </c>
      <c r="D176" s="130"/>
      <c r="E176" s="130"/>
      <c r="F176" s="27"/>
    </row>
    <row r="177" spans="1:6" ht="15">
      <c r="A177" s="80" t="s">
        <v>332</v>
      </c>
      <c r="B177" s="75" t="s">
        <v>276</v>
      </c>
      <c r="C177" s="72" t="s">
        <v>568</v>
      </c>
      <c r="D177" s="130"/>
      <c r="E177" s="130"/>
      <c r="F177" s="27"/>
    </row>
    <row r="178" spans="1:6" ht="15">
      <c r="A178" s="80" t="s">
        <v>333</v>
      </c>
      <c r="B178" s="75" t="s">
        <v>277</v>
      </c>
      <c r="C178" s="72" t="s">
        <v>568</v>
      </c>
      <c r="D178" s="130"/>
      <c r="E178" s="130"/>
      <c r="F178" s="27"/>
    </row>
    <row r="179" spans="1:6" ht="15">
      <c r="A179" s="80" t="s">
        <v>334</v>
      </c>
      <c r="B179" s="75" t="s">
        <v>529</v>
      </c>
      <c r="C179" s="72" t="s">
        <v>568</v>
      </c>
      <c r="D179" s="130"/>
      <c r="E179" s="130"/>
      <c r="F179" s="27"/>
    </row>
    <row r="180" spans="1:6" ht="15">
      <c r="A180" s="80" t="s">
        <v>335</v>
      </c>
      <c r="B180" s="75" t="s">
        <v>584</v>
      </c>
      <c r="C180" s="72" t="s">
        <v>574</v>
      </c>
      <c r="D180" s="130"/>
      <c r="E180" s="130"/>
      <c r="F180" s="27"/>
    </row>
    <row r="181" spans="1:6" ht="15">
      <c r="A181" s="80" t="s">
        <v>336</v>
      </c>
      <c r="B181" s="75" t="s">
        <v>585</v>
      </c>
      <c r="C181" s="72" t="s">
        <v>574</v>
      </c>
      <c r="D181" s="130"/>
      <c r="E181" s="130"/>
      <c r="F181" s="27"/>
    </row>
    <row r="182" spans="1:6" ht="15">
      <c r="A182" s="80" t="s">
        <v>337</v>
      </c>
      <c r="B182" s="75" t="s">
        <v>586</v>
      </c>
      <c r="C182" s="72" t="s">
        <v>568</v>
      </c>
      <c r="D182" s="130"/>
      <c r="E182" s="130"/>
      <c r="F182" s="27"/>
    </row>
    <row r="183" spans="1:6" ht="15">
      <c r="A183" s="80" t="s">
        <v>338</v>
      </c>
      <c r="B183" s="75" t="s">
        <v>587</v>
      </c>
      <c r="C183" s="72" t="s">
        <v>568</v>
      </c>
      <c r="D183" s="130"/>
      <c r="E183" s="130"/>
      <c r="F183" s="27"/>
    </row>
    <row r="184" spans="1:6" ht="15">
      <c r="A184" s="80" t="s">
        <v>339</v>
      </c>
      <c r="B184" s="75" t="s">
        <v>588</v>
      </c>
      <c r="C184" s="72" t="s">
        <v>568</v>
      </c>
      <c r="D184" s="130"/>
      <c r="E184" s="130"/>
      <c r="F184" s="27"/>
    </row>
    <row r="185" spans="1:6" ht="15">
      <c r="A185" s="80" t="s">
        <v>340</v>
      </c>
      <c r="B185" s="75" t="s">
        <v>589</v>
      </c>
      <c r="C185" s="72" t="s">
        <v>568</v>
      </c>
      <c r="D185" s="130"/>
      <c r="E185" s="130"/>
      <c r="F185" s="27"/>
    </row>
    <row r="186" spans="1:6" ht="15">
      <c r="A186" s="80" t="s">
        <v>341</v>
      </c>
      <c r="B186" s="75" t="s">
        <v>456</v>
      </c>
      <c r="C186" s="72" t="s">
        <v>568</v>
      </c>
      <c r="D186" s="130"/>
      <c r="E186" s="130"/>
      <c r="F186" s="27"/>
    </row>
    <row r="187" spans="1:6" ht="15">
      <c r="A187" s="80" t="s">
        <v>342</v>
      </c>
      <c r="B187" s="75" t="s">
        <v>500</v>
      </c>
      <c r="C187" s="72" t="s">
        <v>568</v>
      </c>
      <c r="D187" s="130"/>
      <c r="E187" s="130"/>
      <c r="F187" s="27"/>
    </row>
    <row r="188" spans="1:6" ht="15">
      <c r="A188" s="80" t="s">
        <v>343</v>
      </c>
      <c r="B188" s="75" t="s">
        <v>473</v>
      </c>
      <c r="C188" s="72" t="s">
        <v>568</v>
      </c>
      <c r="D188" s="130"/>
      <c r="E188" s="130"/>
      <c r="F188" s="27"/>
    </row>
    <row r="189" spans="1:6" ht="15">
      <c r="A189" s="80" t="s">
        <v>344</v>
      </c>
      <c r="B189" s="75" t="s">
        <v>471</v>
      </c>
      <c r="C189" s="72" t="s">
        <v>568</v>
      </c>
      <c r="D189" s="130"/>
      <c r="E189" s="130"/>
      <c r="F189" s="27"/>
    </row>
    <row r="190" spans="1:6" ht="15">
      <c r="A190" s="80" t="s">
        <v>345</v>
      </c>
      <c r="B190" s="75" t="s">
        <v>472</v>
      </c>
      <c r="C190" s="72" t="s">
        <v>568</v>
      </c>
      <c r="D190" s="130"/>
      <c r="E190" s="130"/>
      <c r="F190" s="27"/>
    </row>
    <row r="191" spans="1:6" ht="15">
      <c r="A191" s="80" t="s">
        <v>346</v>
      </c>
      <c r="B191" s="75" t="s">
        <v>321</v>
      </c>
      <c r="C191" s="72" t="s">
        <v>574</v>
      </c>
      <c r="D191" s="130"/>
      <c r="E191" s="130"/>
      <c r="F191" s="27"/>
    </row>
    <row r="192" spans="1:6" ht="15.75" thickBot="1">
      <c r="A192" s="80" t="s">
        <v>347</v>
      </c>
      <c r="B192" s="78" t="s">
        <v>322</v>
      </c>
      <c r="C192" s="79" t="s">
        <v>282</v>
      </c>
      <c r="D192" s="131"/>
      <c r="E192" s="131"/>
      <c r="F192" s="28"/>
    </row>
    <row r="193" spans="1:6" ht="15.75" thickBot="1">
      <c r="A193" s="228" t="s">
        <v>348</v>
      </c>
      <c r="B193" s="229"/>
      <c r="C193" s="229"/>
      <c r="D193" s="229"/>
      <c r="E193" s="229"/>
      <c r="F193" s="230"/>
    </row>
    <row r="194" spans="1:6" ht="25.5">
      <c r="A194" s="173" t="s">
        <v>349</v>
      </c>
      <c r="B194" s="81" t="s">
        <v>283</v>
      </c>
      <c r="C194" s="74" t="s">
        <v>132</v>
      </c>
      <c r="D194" s="137"/>
      <c r="E194" s="137"/>
      <c r="F194" s="31"/>
    </row>
    <row r="195" spans="1:6" ht="25.5">
      <c r="A195" s="170" t="s">
        <v>350</v>
      </c>
      <c r="B195" s="75" t="s">
        <v>284</v>
      </c>
      <c r="C195" s="74" t="s">
        <v>132</v>
      </c>
      <c r="D195" s="138"/>
      <c r="E195" s="138"/>
      <c r="F195" s="27"/>
    </row>
    <row r="196" spans="1:6" ht="25.5">
      <c r="A196" s="170" t="s">
        <v>351</v>
      </c>
      <c r="B196" s="75" t="s">
        <v>80</v>
      </c>
      <c r="C196" s="74" t="s">
        <v>132</v>
      </c>
      <c r="D196" s="138"/>
      <c r="E196" s="138"/>
      <c r="F196" s="27"/>
    </row>
    <row r="197" spans="1:6" ht="25.5">
      <c r="A197" s="170" t="s">
        <v>352</v>
      </c>
      <c r="B197" s="75" t="s">
        <v>81</v>
      </c>
      <c r="C197" s="74" t="s">
        <v>132</v>
      </c>
      <c r="D197" s="138"/>
      <c r="E197" s="138"/>
      <c r="F197" s="27"/>
    </row>
    <row r="198" spans="1:6" ht="25.5">
      <c r="A198" s="170" t="s">
        <v>353</v>
      </c>
      <c r="B198" s="75" t="s">
        <v>285</v>
      </c>
      <c r="C198" s="72" t="s">
        <v>532</v>
      </c>
      <c r="D198" s="138"/>
      <c r="E198" s="138"/>
      <c r="F198" s="27"/>
    </row>
    <row r="199" spans="1:6" ht="25.5">
      <c r="A199" s="170" t="s">
        <v>354</v>
      </c>
      <c r="B199" s="75" t="s">
        <v>286</v>
      </c>
      <c r="C199" s="72" t="s">
        <v>532</v>
      </c>
      <c r="D199" s="138"/>
      <c r="E199" s="138"/>
      <c r="F199" s="27"/>
    </row>
    <row r="200" spans="1:6" ht="25.5">
      <c r="A200" s="170" t="s">
        <v>355</v>
      </c>
      <c r="B200" s="75" t="s">
        <v>83</v>
      </c>
      <c r="C200" s="72" t="s">
        <v>532</v>
      </c>
      <c r="D200" s="138"/>
      <c r="E200" s="138"/>
      <c r="F200" s="27"/>
    </row>
    <row r="201" spans="1:6" ht="25.5">
      <c r="A201" s="170" t="s">
        <v>356</v>
      </c>
      <c r="B201" s="75" t="s">
        <v>84</v>
      </c>
      <c r="C201" s="72" t="s">
        <v>532</v>
      </c>
      <c r="D201" s="138"/>
      <c r="E201" s="138"/>
      <c r="F201" s="27"/>
    </row>
    <row r="202" spans="1:6" ht="15">
      <c r="A202" s="170" t="s">
        <v>357</v>
      </c>
      <c r="B202" s="75" t="s">
        <v>602</v>
      </c>
      <c r="C202" s="72" t="s">
        <v>591</v>
      </c>
      <c r="D202" s="138"/>
      <c r="E202" s="138"/>
      <c r="F202" s="66" t="s">
        <v>130</v>
      </c>
    </row>
    <row r="203" spans="1:6" ht="18.75" customHeight="1">
      <c r="A203" s="170" t="s">
        <v>358</v>
      </c>
      <c r="B203" s="75" t="s">
        <v>603</v>
      </c>
      <c r="C203" s="72" t="s">
        <v>591</v>
      </c>
      <c r="D203" s="138"/>
      <c r="E203" s="138"/>
      <c r="F203" s="66" t="s">
        <v>131</v>
      </c>
    </row>
    <row r="204" spans="1:6" ht="15">
      <c r="A204" s="170" t="s">
        <v>359</v>
      </c>
      <c r="B204" s="75" t="s">
        <v>437</v>
      </c>
      <c r="C204" s="72" t="s">
        <v>287</v>
      </c>
      <c r="D204" s="138"/>
      <c r="E204" s="138"/>
      <c r="F204" s="66" t="s">
        <v>410</v>
      </c>
    </row>
    <row r="205" spans="1:6" ht="21.75" customHeight="1">
      <c r="A205" s="170" t="s">
        <v>360</v>
      </c>
      <c r="B205" s="75" t="s">
        <v>438</v>
      </c>
      <c r="C205" s="72" t="s">
        <v>287</v>
      </c>
      <c r="D205" s="138"/>
      <c r="E205" s="138"/>
      <c r="F205" s="66" t="s">
        <v>410</v>
      </c>
    </row>
    <row r="206" spans="1:6" ht="15">
      <c r="A206" s="170" t="s">
        <v>361</v>
      </c>
      <c r="B206" s="75" t="s">
        <v>227</v>
      </c>
      <c r="C206" s="72" t="s">
        <v>592</v>
      </c>
      <c r="D206" s="139"/>
      <c r="E206" s="139"/>
      <c r="F206" s="60" t="s">
        <v>474</v>
      </c>
    </row>
    <row r="207" spans="1:6" ht="15">
      <c r="A207" s="170" t="s">
        <v>478</v>
      </c>
      <c r="B207" s="75" t="s">
        <v>228</v>
      </c>
      <c r="C207" s="72" t="s">
        <v>592</v>
      </c>
      <c r="D207" s="139"/>
      <c r="E207" s="139"/>
      <c r="F207" s="60" t="s">
        <v>475</v>
      </c>
    </row>
    <row r="208" spans="1:6" ht="15">
      <c r="A208" s="170" t="s">
        <v>362</v>
      </c>
      <c r="B208" s="75" t="s">
        <v>288</v>
      </c>
      <c r="C208" s="72" t="s">
        <v>525</v>
      </c>
      <c r="D208" s="35"/>
      <c r="E208" s="35"/>
      <c r="F208" s="27"/>
    </row>
    <row r="209" spans="1:6" ht="15">
      <c r="A209" s="170" t="s">
        <v>363</v>
      </c>
      <c r="B209" s="75" t="s">
        <v>309</v>
      </c>
      <c r="C209" s="72" t="s">
        <v>14</v>
      </c>
      <c r="D209" s="35"/>
      <c r="E209" s="35"/>
      <c r="F209" s="158" t="s">
        <v>86</v>
      </c>
    </row>
    <row r="210" spans="1:6" ht="21.75" customHeight="1">
      <c r="A210" s="170" t="s">
        <v>364</v>
      </c>
      <c r="B210" s="75" t="s">
        <v>476</v>
      </c>
      <c r="C210" s="72" t="s">
        <v>14</v>
      </c>
      <c r="D210" s="35"/>
      <c r="E210" s="35"/>
      <c r="F210" s="66" t="s">
        <v>87</v>
      </c>
    </row>
    <row r="211" spans="1:6" ht="34.5" customHeight="1">
      <c r="A211" s="170" t="s">
        <v>365</v>
      </c>
      <c r="B211" s="78" t="s">
        <v>310</v>
      </c>
      <c r="C211" s="79" t="s">
        <v>14</v>
      </c>
      <c r="D211" s="36"/>
      <c r="E211" s="36"/>
      <c r="F211" s="159" t="s">
        <v>86</v>
      </c>
    </row>
    <row r="212" spans="1:6" ht="35.25" customHeight="1">
      <c r="A212" s="170" t="s">
        <v>366</v>
      </c>
      <c r="B212" s="78" t="s">
        <v>477</v>
      </c>
      <c r="C212" s="79" t="s">
        <v>14</v>
      </c>
      <c r="D212" s="36"/>
      <c r="E212" s="36"/>
      <c r="F212" s="124" t="s">
        <v>88</v>
      </c>
    </row>
    <row r="213" spans="1:6" ht="30.75" customHeight="1">
      <c r="A213" s="170" t="s">
        <v>82</v>
      </c>
      <c r="B213" s="85" t="s">
        <v>524</v>
      </c>
      <c r="C213" s="72" t="s">
        <v>604</v>
      </c>
      <c r="D213" s="37"/>
      <c r="E213" s="36"/>
      <c r="F213" s="28"/>
    </row>
    <row r="214" spans="1:6" ht="28.5" customHeight="1" thickBot="1">
      <c r="A214" s="80" t="s">
        <v>85</v>
      </c>
      <c r="B214" s="190" t="s">
        <v>523</v>
      </c>
      <c r="C214" s="86" t="s">
        <v>604</v>
      </c>
      <c r="D214" s="70"/>
      <c r="E214" s="36"/>
      <c r="F214" s="28"/>
    </row>
    <row r="215" spans="1:6" ht="15">
      <c r="A215" s="235" t="s">
        <v>521</v>
      </c>
      <c r="B215" s="236"/>
      <c r="C215" s="236"/>
      <c r="D215" s="236"/>
      <c r="E215" s="236"/>
      <c r="F215" s="237"/>
    </row>
    <row r="216" spans="1:6" ht="15">
      <c r="A216" s="23" t="s">
        <v>98</v>
      </c>
      <c r="B216" s="32" t="s">
        <v>516</v>
      </c>
      <c r="C216" s="1" t="s">
        <v>272</v>
      </c>
      <c r="D216" s="130"/>
      <c r="E216" s="140"/>
      <c r="F216" s="123" t="s">
        <v>501</v>
      </c>
    </row>
    <row r="217" spans="1:6" ht="15">
      <c r="A217" s="23" t="s">
        <v>99</v>
      </c>
      <c r="B217" s="32" t="s">
        <v>517</v>
      </c>
      <c r="C217" s="1" t="s">
        <v>272</v>
      </c>
      <c r="D217" s="130"/>
      <c r="E217" s="140"/>
      <c r="F217" s="123" t="s">
        <v>501</v>
      </c>
    </row>
    <row r="218" spans="1:6" ht="15">
      <c r="A218" s="238" t="s">
        <v>522</v>
      </c>
      <c r="B218" s="239"/>
      <c r="C218" s="239"/>
      <c r="D218" s="239"/>
      <c r="E218" s="239"/>
      <c r="F218" s="240"/>
    </row>
    <row r="219" spans="1:6" ht="76.5" customHeight="1">
      <c r="A219" s="160" t="s">
        <v>90</v>
      </c>
      <c r="B219" s="161" t="s">
        <v>518</v>
      </c>
      <c r="C219" s="162" t="s">
        <v>519</v>
      </c>
      <c r="D219" s="176"/>
      <c r="E219" s="177"/>
      <c r="F219" s="65"/>
    </row>
    <row r="220" spans="1:6" ht="27.75" customHeight="1">
      <c r="A220" s="160" t="s">
        <v>91</v>
      </c>
      <c r="B220" s="161" t="s">
        <v>520</v>
      </c>
      <c r="C220" s="162" t="s">
        <v>519</v>
      </c>
      <c r="D220" s="176"/>
      <c r="E220" s="177"/>
      <c r="F220" s="65"/>
    </row>
    <row r="221" spans="1:6" ht="22.5" customHeight="1">
      <c r="A221" s="160" t="s">
        <v>92</v>
      </c>
      <c r="B221" s="163" t="s">
        <v>89</v>
      </c>
      <c r="C221" s="162" t="s">
        <v>527</v>
      </c>
      <c r="D221" s="176"/>
      <c r="E221" s="178"/>
      <c r="F221" s="174"/>
    </row>
    <row r="222" spans="1:6" ht="49.5" customHeight="1">
      <c r="A222" s="164" t="s">
        <v>155</v>
      </c>
      <c r="B222" s="168" t="s">
        <v>214</v>
      </c>
      <c r="C222" s="150" t="s">
        <v>157</v>
      </c>
      <c r="D222" s="176"/>
      <c r="E222" s="191"/>
      <c r="F222" s="194" t="s">
        <v>158</v>
      </c>
    </row>
    <row r="223" spans="1:6" ht="45">
      <c r="A223" s="164" t="s">
        <v>156</v>
      </c>
      <c r="B223" s="168" t="s">
        <v>215</v>
      </c>
      <c r="C223" s="150" t="s">
        <v>157</v>
      </c>
      <c r="D223" s="176"/>
      <c r="E223" s="191"/>
      <c r="F223" s="195" t="s">
        <v>159</v>
      </c>
    </row>
    <row r="224" spans="1:6" ht="60">
      <c r="A224" s="164" t="s">
        <v>133</v>
      </c>
      <c r="B224" s="168" t="s">
        <v>216</v>
      </c>
      <c r="C224" s="150" t="s">
        <v>157</v>
      </c>
      <c r="D224" s="176"/>
      <c r="E224" s="191"/>
      <c r="F224" s="195" t="s">
        <v>160</v>
      </c>
    </row>
    <row r="225" spans="1:6" ht="60">
      <c r="A225" s="164" t="s">
        <v>135</v>
      </c>
      <c r="B225" s="168" t="s">
        <v>217</v>
      </c>
      <c r="C225" s="150" t="s">
        <v>157</v>
      </c>
      <c r="D225" s="176"/>
      <c r="E225" s="191"/>
      <c r="F225" s="195" t="s">
        <v>161</v>
      </c>
    </row>
    <row r="226" spans="1:6" ht="25.5">
      <c r="A226" s="160" t="s">
        <v>138</v>
      </c>
      <c r="B226" s="175" t="s">
        <v>134</v>
      </c>
      <c r="C226" s="192" t="s">
        <v>598</v>
      </c>
      <c r="D226" s="176"/>
      <c r="E226" s="176"/>
      <c r="F226" s="174"/>
    </row>
    <row r="227" spans="1:6" ht="38.25">
      <c r="A227" s="160" t="s">
        <v>140</v>
      </c>
      <c r="B227" s="175" t="s">
        <v>136</v>
      </c>
      <c r="C227" s="192" t="s">
        <v>598</v>
      </c>
      <c r="D227" s="176"/>
      <c r="E227" s="176"/>
      <c r="F227" s="38" t="s">
        <v>137</v>
      </c>
    </row>
    <row r="228" spans="1:6" ht="38.25">
      <c r="A228" s="160" t="s">
        <v>142</v>
      </c>
      <c r="B228" s="175" t="s">
        <v>139</v>
      </c>
      <c r="C228" s="192" t="s">
        <v>598</v>
      </c>
      <c r="D228" s="176"/>
      <c r="E228" s="176"/>
      <c r="F228" s="38" t="s">
        <v>137</v>
      </c>
    </row>
    <row r="229" spans="1:6" ht="76.5">
      <c r="A229" s="160" t="s">
        <v>143</v>
      </c>
      <c r="B229" s="189" t="s">
        <v>141</v>
      </c>
      <c r="C229" s="150" t="s">
        <v>525</v>
      </c>
      <c r="D229" s="176"/>
      <c r="E229" s="176"/>
      <c r="F229" s="38"/>
    </row>
    <row r="230" spans="1:6" ht="114.75">
      <c r="A230" s="160" t="s">
        <v>144</v>
      </c>
      <c r="B230" s="175" t="s">
        <v>147</v>
      </c>
      <c r="C230" s="150" t="s">
        <v>525</v>
      </c>
      <c r="D230" s="176"/>
      <c r="E230" s="176"/>
      <c r="F230" s="38"/>
    </row>
    <row r="231" spans="1:6" ht="15">
      <c r="A231" s="160" t="s">
        <v>145</v>
      </c>
      <c r="B231" s="163" t="s">
        <v>149</v>
      </c>
      <c r="C231" s="162" t="s">
        <v>568</v>
      </c>
      <c r="D231" s="176"/>
      <c r="E231" s="191"/>
      <c r="F231" s="38"/>
    </row>
    <row r="232" spans="1:6" ht="38.25">
      <c r="A232" s="160" t="s">
        <v>146</v>
      </c>
      <c r="B232" s="193" t="s">
        <v>151</v>
      </c>
      <c r="C232" s="162" t="s">
        <v>152</v>
      </c>
      <c r="D232" s="176"/>
      <c r="E232" s="176"/>
      <c r="F232" s="38" t="s">
        <v>137</v>
      </c>
    </row>
    <row r="233" spans="1:6" ht="38.25">
      <c r="A233" s="160" t="s">
        <v>148</v>
      </c>
      <c r="B233" s="193" t="s">
        <v>153</v>
      </c>
      <c r="C233" s="162" t="s">
        <v>152</v>
      </c>
      <c r="D233" s="176"/>
      <c r="E233" s="176"/>
      <c r="F233" s="38" t="s">
        <v>137</v>
      </c>
    </row>
    <row r="234" spans="1:6" ht="38.25">
      <c r="A234" s="160" t="s">
        <v>150</v>
      </c>
      <c r="B234" s="193" t="s">
        <v>154</v>
      </c>
      <c r="C234" s="162" t="s">
        <v>152</v>
      </c>
      <c r="D234" s="176"/>
      <c r="E234" s="176"/>
      <c r="F234" s="38" t="s">
        <v>137</v>
      </c>
    </row>
    <row r="235" spans="1:5" ht="87" customHeight="1">
      <c r="A235" s="221" t="s">
        <v>323</v>
      </c>
      <c r="B235" s="221"/>
      <c r="C235" s="222"/>
      <c r="D235" s="222"/>
      <c r="E235" s="165"/>
    </row>
    <row r="236" ht="15" customHeight="1">
      <c r="B236" s="33" t="s">
        <v>594</v>
      </c>
    </row>
    <row r="237" ht="14.25" customHeight="1">
      <c r="B237" s="165"/>
    </row>
    <row r="238" ht="16.5" customHeight="1">
      <c r="B238" s="197" t="s">
        <v>221</v>
      </c>
    </row>
    <row r="239" ht="15">
      <c r="B239" s="166" t="s">
        <v>93</v>
      </c>
    </row>
    <row r="242" ht="15">
      <c r="B242" s="18" t="s">
        <v>595</v>
      </c>
    </row>
    <row r="243" ht="15">
      <c r="B243" s="19"/>
    </row>
    <row r="244" ht="15">
      <c r="B244" s="20"/>
    </row>
    <row r="245" ht="15">
      <c r="B245" s="166" t="s">
        <v>94</v>
      </c>
    </row>
    <row r="250" ht="46.5" customHeight="1"/>
  </sheetData>
  <sheetProtection/>
  <protectedRanges>
    <protectedRange sqref="B144" name="Диапазон1"/>
  </protectedRanges>
  <mergeCells count="112">
    <mergeCell ref="C61:C62"/>
    <mergeCell ref="D57:D58"/>
    <mergeCell ref="A43:F43"/>
    <mergeCell ref="A69:A70"/>
    <mergeCell ref="B69:B70"/>
    <mergeCell ref="C69:C70"/>
    <mergeCell ref="D69:D70"/>
    <mergeCell ref="E69:E70"/>
    <mergeCell ref="E59:E60"/>
    <mergeCell ref="A61:A62"/>
    <mergeCell ref="B61:B62"/>
    <mergeCell ref="E57:E58"/>
    <mergeCell ref="D59:D60"/>
    <mergeCell ref="A55:A56"/>
    <mergeCell ref="B55:B56"/>
    <mergeCell ref="C55:C56"/>
    <mergeCell ref="D55:D56"/>
    <mergeCell ref="E55:E56"/>
    <mergeCell ref="A57:A58"/>
    <mergeCell ref="B57:B58"/>
    <mergeCell ref="C57:C58"/>
    <mergeCell ref="E61:E62"/>
    <mergeCell ref="A59:A60"/>
    <mergeCell ref="B59:B60"/>
    <mergeCell ref="C59:C60"/>
    <mergeCell ref="E133:E134"/>
    <mergeCell ref="E129:E130"/>
    <mergeCell ref="A131:A132"/>
    <mergeCell ref="B131:B132"/>
    <mergeCell ref="C131:C132"/>
    <mergeCell ref="D61:D62"/>
    <mergeCell ref="E141:E142"/>
    <mergeCell ref="A139:A140"/>
    <mergeCell ref="B139:B140"/>
    <mergeCell ref="C139:C140"/>
    <mergeCell ref="D139:D140"/>
    <mergeCell ref="E139:E140"/>
    <mergeCell ref="A141:A142"/>
    <mergeCell ref="B141:B142"/>
    <mergeCell ref="C141:C142"/>
    <mergeCell ref="D141:D142"/>
    <mergeCell ref="E137:E138"/>
    <mergeCell ref="A133:A134"/>
    <mergeCell ref="B133:B134"/>
    <mergeCell ref="C133:C134"/>
    <mergeCell ref="D133:D134"/>
    <mergeCell ref="A137:A138"/>
    <mergeCell ref="B137:B138"/>
    <mergeCell ref="C137:C138"/>
    <mergeCell ref="D137:D138"/>
    <mergeCell ref="A136:F136"/>
    <mergeCell ref="A127:A128"/>
    <mergeCell ref="B127:B128"/>
    <mergeCell ref="C127:C128"/>
    <mergeCell ref="D127:D128"/>
    <mergeCell ref="D131:D132"/>
    <mergeCell ref="E131:E132"/>
    <mergeCell ref="A129:A130"/>
    <mergeCell ref="B129:B130"/>
    <mergeCell ref="C129:C130"/>
    <mergeCell ref="D129:D130"/>
    <mergeCell ref="E127:E128"/>
    <mergeCell ref="D121:D122"/>
    <mergeCell ref="E121:E122"/>
    <mergeCell ref="A121:A122"/>
    <mergeCell ref="B121:B122"/>
    <mergeCell ref="C121:C122"/>
    <mergeCell ref="E123:E124"/>
    <mergeCell ref="A125:A126"/>
    <mergeCell ref="B125:B126"/>
    <mergeCell ref="C125:C126"/>
    <mergeCell ref="D125:D126"/>
    <mergeCell ref="E125:E126"/>
    <mergeCell ref="A123:A124"/>
    <mergeCell ref="B123:B124"/>
    <mergeCell ref="C123:C124"/>
    <mergeCell ref="D123:D124"/>
    <mergeCell ref="D115:D116"/>
    <mergeCell ref="D117:D118"/>
    <mergeCell ref="E117:E118"/>
    <mergeCell ref="A117:A118"/>
    <mergeCell ref="B117:B118"/>
    <mergeCell ref="C117:C118"/>
    <mergeCell ref="F89:F90"/>
    <mergeCell ref="E115:E116"/>
    <mergeCell ref="A119:A120"/>
    <mergeCell ref="B119:B120"/>
    <mergeCell ref="C119:C120"/>
    <mergeCell ref="D119:D120"/>
    <mergeCell ref="E119:E120"/>
    <mergeCell ref="B115:B116"/>
    <mergeCell ref="A115:A116"/>
    <mergeCell ref="C115:C116"/>
    <mergeCell ref="A235:D235"/>
    <mergeCell ref="A8:F8"/>
    <mergeCell ref="A143:F143"/>
    <mergeCell ref="A193:F193"/>
    <mergeCell ref="F79:F81"/>
    <mergeCell ref="F82:F84"/>
    <mergeCell ref="A215:F215"/>
    <mergeCell ref="A218:F218"/>
    <mergeCell ref="F85:F86"/>
    <mergeCell ref="A26:F26"/>
    <mergeCell ref="A98:F98"/>
    <mergeCell ref="A114:F114"/>
    <mergeCell ref="A10:F10"/>
    <mergeCell ref="A4:F4"/>
    <mergeCell ref="A6:F6"/>
    <mergeCell ref="A88:F88"/>
    <mergeCell ref="A7:F7"/>
    <mergeCell ref="A72:F72"/>
    <mergeCell ref="F91:F93"/>
  </mergeCells>
  <printOptions/>
  <pageMargins left="0" right="0" top="0.29" bottom="0.26" header="0.25" footer="0.24"/>
  <pageSetup horizontalDpi="600" verticalDpi="600" orientation="landscape" paperSize="9" scale="59" r:id="rId1"/>
  <headerFooter alignWithMargins="0">
    <oddFooter>&amp;CСтраница &amp;P из &amp;N</oddFooter>
  </headerFooter>
  <rowBreaks count="3" manualBreakCount="3">
    <brk id="49" max="26" man="1"/>
    <brk id="122" max="26" man="1"/>
    <brk id="143" max="26" man="1"/>
  </rowBreaks>
</worksheet>
</file>

<file path=xl/worksheets/sheet2.xml><?xml version="1.0" encoding="utf-8"?>
<worksheet xmlns="http://schemas.openxmlformats.org/spreadsheetml/2006/main" xmlns:r="http://schemas.openxmlformats.org/officeDocument/2006/relationships">
  <sheetPr>
    <tabColor indexed="11"/>
  </sheetPr>
  <dimension ref="A1:I45"/>
  <sheetViews>
    <sheetView zoomScaleSheetLayoutView="70" workbookViewId="0" topLeftCell="A1">
      <selection activeCell="D33" sqref="D33"/>
    </sheetView>
  </sheetViews>
  <sheetFormatPr defaultColWidth="9.140625" defaultRowHeight="15"/>
  <cols>
    <col min="1" max="1" width="7.421875" style="0" customWidth="1"/>
    <col min="2" max="2" width="44.140625" style="0" customWidth="1"/>
    <col min="3" max="3" width="9.28125" style="0" bestFit="1" customWidth="1"/>
    <col min="5" max="5" width="11.140625" style="0" bestFit="1" customWidth="1"/>
    <col min="6" max="6" width="9.28125" style="0" bestFit="1" customWidth="1"/>
    <col min="7" max="7" width="10.57421875" style="0" customWidth="1"/>
    <col min="8" max="8" width="16.8515625" style="0" customWidth="1"/>
    <col min="9" max="9" width="76.7109375" style="0" customWidth="1"/>
  </cols>
  <sheetData>
    <row r="1" spans="1:6" ht="15.75">
      <c r="A1" s="94" t="s">
        <v>204</v>
      </c>
      <c r="B1" s="95"/>
      <c r="C1" s="95"/>
      <c r="D1" s="95"/>
      <c r="E1" s="306" t="s">
        <v>218</v>
      </c>
      <c r="F1" s="307"/>
    </row>
    <row r="2" spans="1:4" ht="16.5" thickBot="1">
      <c r="A2" s="95"/>
      <c r="B2" s="128" t="s">
        <v>435</v>
      </c>
      <c r="C2" s="95"/>
      <c r="D2" s="95"/>
    </row>
    <row r="3" spans="1:9" ht="15.75" thickBot="1">
      <c r="A3" s="87"/>
      <c r="B3" s="88" t="s">
        <v>367</v>
      </c>
      <c r="C3" s="315"/>
      <c r="D3" s="316"/>
      <c r="E3" s="316"/>
      <c r="F3" s="316"/>
      <c r="G3" s="316"/>
      <c r="H3" s="316"/>
      <c r="I3" s="317"/>
    </row>
    <row r="4" spans="1:9" ht="15.75" thickBot="1">
      <c r="A4" s="89" t="s">
        <v>368</v>
      </c>
      <c r="B4" s="90" t="s">
        <v>369</v>
      </c>
      <c r="C4" s="90" t="s">
        <v>370</v>
      </c>
      <c r="D4" s="90" t="s">
        <v>371</v>
      </c>
      <c r="E4" s="91" t="s">
        <v>372</v>
      </c>
      <c r="F4" s="90" t="s">
        <v>373</v>
      </c>
      <c r="G4" s="90" t="s">
        <v>374</v>
      </c>
      <c r="H4" s="91" t="s">
        <v>375</v>
      </c>
      <c r="I4" s="92" t="s">
        <v>376</v>
      </c>
    </row>
    <row r="5" spans="1:9" ht="93.75" customHeight="1">
      <c r="A5" s="41">
        <v>1</v>
      </c>
      <c r="B5" s="8" t="s">
        <v>504</v>
      </c>
      <c r="C5" s="9">
        <v>6</v>
      </c>
      <c r="D5" s="9" t="s">
        <v>377</v>
      </c>
      <c r="E5" s="58">
        <f>стоимость!D115</f>
        <v>0</v>
      </c>
      <c r="F5" s="56">
        <v>1</v>
      </c>
      <c r="G5" s="54" t="s">
        <v>178</v>
      </c>
      <c r="H5" s="117">
        <f>C5*E5*F5</f>
        <v>0</v>
      </c>
      <c r="I5" s="204" t="s">
        <v>194</v>
      </c>
    </row>
    <row r="6" spans="1:9" ht="94.5">
      <c r="A6" s="184">
        <v>2</v>
      </c>
      <c r="B6" s="185" t="s">
        <v>503</v>
      </c>
      <c r="C6" s="9">
        <v>6</v>
      </c>
      <c r="D6" s="9" t="s">
        <v>377</v>
      </c>
      <c r="E6" s="58">
        <f>стоимость!D119</f>
        <v>0</v>
      </c>
      <c r="F6" s="56">
        <v>1</v>
      </c>
      <c r="G6" s="54" t="s">
        <v>575</v>
      </c>
      <c r="H6" s="117">
        <f>C6*E6*F6</f>
        <v>0</v>
      </c>
      <c r="I6" s="205" t="s">
        <v>195</v>
      </c>
    </row>
    <row r="7" spans="1:9" ht="73.5">
      <c r="A7" s="184">
        <v>3</v>
      </c>
      <c r="B7" s="186" t="s">
        <v>605</v>
      </c>
      <c r="C7" s="9"/>
      <c r="D7" s="9" t="s">
        <v>606</v>
      </c>
      <c r="E7" s="58">
        <f>стоимость!D129</f>
        <v>0</v>
      </c>
      <c r="F7" s="56">
        <v>1</v>
      </c>
      <c r="G7" s="54" t="s">
        <v>181</v>
      </c>
      <c r="H7" s="117">
        <f>E7*F7</f>
        <v>0</v>
      </c>
      <c r="I7" s="206" t="s">
        <v>196</v>
      </c>
    </row>
    <row r="8" spans="1:9" ht="73.5">
      <c r="A8" s="184">
        <f>A7+1</f>
        <v>4</v>
      </c>
      <c r="B8" s="186" t="s">
        <v>607</v>
      </c>
      <c r="C8" s="9"/>
      <c r="D8" s="9" t="s">
        <v>606</v>
      </c>
      <c r="E8" s="58">
        <f>стоимость!D131</f>
        <v>0</v>
      </c>
      <c r="F8" s="56">
        <v>1</v>
      </c>
      <c r="G8" s="54" t="s">
        <v>182</v>
      </c>
      <c r="H8" s="117">
        <f>E8*F8</f>
        <v>0</v>
      </c>
      <c r="I8" s="206" t="s">
        <v>196</v>
      </c>
    </row>
    <row r="9" spans="1:9" ht="25.5">
      <c r="A9" s="184">
        <f>A8+1</f>
        <v>5</v>
      </c>
      <c r="B9" s="185" t="s">
        <v>450</v>
      </c>
      <c r="C9" s="9">
        <v>80</v>
      </c>
      <c r="D9" s="9" t="s">
        <v>598</v>
      </c>
      <c r="E9" s="58">
        <f>стоимость!D135</f>
        <v>0</v>
      </c>
      <c r="F9" s="56">
        <v>1</v>
      </c>
      <c r="G9" s="54" t="s">
        <v>184</v>
      </c>
      <c r="H9" s="117">
        <f>C9*E9*F9</f>
        <v>0</v>
      </c>
      <c r="I9" s="207" t="s">
        <v>453</v>
      </c>
    </row>
    <row r="10" spans="1:9" ht="36" customHeight="1">
      <c r="A10" s="184">
        <f aca="true" t="shared" si="0" ref="A10:A23">A9+1</f>
        <v>6</v>
      </c>
      <c r="B10" s="185" t="s">
        <v>114</v>
      </c>
      <c r="C10" s="9">
        <v>6</v>
      </c>
      <c r="D10" s="9" t="s">
        <v>377</v>
      </c>
      <c r="E10" s="58">
        <f>стоимость!D75</f>
        <v>0</v>
      </c>
      <c r="F10" s="56">
        <v>1</v>
      </c>
      <c r="G10" s="54" t="s">
        <v>538</v>
      </c>
      <c r="H10" s="117">
        <f aca="true" t="shared" si="1" ref="H10:H16">C10*E10*F10</f>
        <v>0</v>
      </c>
      <c r="I10" s="5" t="s">
        <v>113</v>
      </c>
    </row>
    <row r="11" spans="1:9" ht="34.5" customHeight="1">
      <c r="A11" s="184">
        <f t="shared" si="0"/>
        <v>7</v>
      </c>
      <c r="B11" s="199" t="s">
        <v>115</v>
      </c>
      <c r="C11" s="9">
        <v>6</v>
      </c>
      <c r="D11" s="9" t="s">
        <v>377</v>
      </c>
      <c r="E11" s="58">
        <f>стоимость!D76</f>
        <v>0</v>
      </c>
      <c r="F11" s="56">
        <v>1</v>
      </c>
      <c r="G11" s="54" t="s">
        <v>539</v>
      </c>
      <c r="H11" s="117">
        <f t="shared" si="1"/>
        <v>0</v>
      </c>
      <c r="I11" s="5" t="s">
        <v>211</v>
      </c>
    </row>
    <row r="12" spans="1:9" ht="25.5">
      <c r="A12" s="184">
        <f t="shared" si="0"/>
        <v>8</v>
      </c>
      <c r="B12" s="185" t="s">
        <v>609</v>
      </c>
      <c r="C12" s="9">
        <v>40</v>
      </c>
      <c r="D12" s="9" t="s">
        <v>531</v>
      </c>
      <c r="E12" s="58">
        <f>стоимость!D99</f>
        <v>0</v>
      </c>
      <c r="F12" s="56">
        <v>8</v>
      </c>
      <c r="G12" s="54" t="s">
        <v>555</v>
      </c>
      <c r="H12" s="117">
        <f t="shared" si="1"/>
        <v>0</v>
      </c>
      <c r="I12" s="69" t="s">
        <v>608</v>
      </c>
    </row>
    <row r="13" spans="1:9" ht="63.75">
      <c r="A13" s="184">
        <f t="shared" si="0"/>
        <v>9</v>
      </c>
      <c r="B13" s="185" t="s">
        <v>119</v>
      </c>
      <c r="C13" s="9">
        <v>35</v>
      </c>
      <c r="D13" s="9" t="s">
        <v>531</v>
      </c>
      <c r="E13" s="58">
        <f>стоимость!D108</f>
        <v>0</v>
      </c>
      <c r="F13" s="56">
        <v>8</v>
      </c>
      <c r="G13" s="54" t="s">
        <v>448</v>
      </c>
      <c r="H13" s="117">
        <f t="shared" si="1"/>
        <v>0</v>
      </c>
      <c r="I13" s="69" t="s">
        <v>610</v>
      </c>
    </row>
    <row r="14" spans="1:9" ht="63.75">
      <c r="A14" s="184">
        <f t="shared" si="0"/>
        <v>10</v>
      </c>
      <c r="B14" s="8" t="s">
        <v>120</v>
      </c>
      <c r="C14" s="9">
        <v>35</v>
      </c>
      <c r="D14" s="9" t="s">
        <v>531</v>
      </c>
      <c r="E14" s="58">
        <f>стоимость!D109</f>
        <v>0</v>
      </c>
      <c r="F14" s="56">
        <v>8</v>
      </c>
      <c r="G14" s="54" t="s">
        <v>449</v>
      </c>
      <c r="H14" s="117">
        <f t="shared" si="1"/>
        <v>0</v>
      </c>
      <c r="I14" s="69" t="s">
        <v>122</v>
      </c>
    </row>
    <row r="15" spans="1:9" ht="51">
      <c r="A15" s="184">
        <f t="shared" si="0"/>
        <v>11</v>
      </c>
      <c r="B15" s="8" t="s">
        <v>121</v>
      </c>
      <c r="C15" s="9">
        <v>35</v>
      </c>
      <c r="D15" s="9" t="s">
        <v>531</v>
      </c>
      <c r="E15" s="58">
        <f>стоимость!D111</f>
        <v>0</v>
      </c>
      <c r="F15" s="56">
        <v>8</v>
      </c>
      <c r="G15" s="54" t="s">
        <v>259</v>
      </c>
      <c r="H15" s="117">
        <f t="shared" si="1"/>
        <v>0</v>
      </c>
      <c r="I15" s="69" t="s">
        <v>612</v>
      </c>
    </row>
    <row r="16" spans="1:9" ht="51">
      <c r="A16" s="184">
        <f t="shared" si="0"/>
        <v>12</v>
      </c>
      <c r="B16" s="8" t="s">
        <v>611</v>
      </c>
      <c r="C16" s="9">
        <v>50</v>
      </c>
      <c r="D16" s="9" t="s">
        <v>531</v>
      </c>
      <c r="E16" s="58">
        <f>стоимость!D112</f>
        <v>0</v>
      </c>
      <c r="F16" s="56">
        <v>8</v>
      </c>
      <c r="G16" s="54" t="s">
        <v>192</v>
      </c>
      <c r="H16" s="117">
        <f t="shared" si="1"/>
        <v>0</v>
      </c>
      <c r="I16" s="69" t="s">
        <v>123</v>
      </c>
    </row>
    <row r="17" spans="1:9" ht="21.75" customHeight="1">
      <c r="A17" s="184">
        <f t="shared" si="0"/>
        <v>13</v>
      </c>
      <c r="B17" s="5" t="s">
        <v>433</v>
      </c>
      <c r="C17" s="9">
        <v>6</v>
      </c>
      <c r="D17" s="9" t="s">
        <v>377</v>
      </c>
      <c r="E17" s="58">
        <f>стоимость!D13</f>
        <v>0</v>
      </c>
      <c r="F17" s="56">
        <v>1</v>
      </c>
      <c r="G17" s="54" t="s">
        <v>543</v>
      </c>
      <c r="H17" s="117">
        <f>C17*E17*F17</f>
        <v>0</v>
      </c>
      <c r="I17" s="5"/>
    </row>
    <row r="18" spans="1:9" ht="25.5">
      <c r="A18" s="184">
        <f t="shared" si="0"/>
        <v>14</v>
      </c>
      <c r="B18" s="181" t="s">
        <v>128</v>
      </c>
      <c r="C18" s="9">
        <v>6</v>
      </c>
      <c r="D18" s="9" t="s">
        <v>377</v>
      </c>
      <c r="E18" s="58">
        <f>стоимость!D73</f>
        <v>0</v>
      </c>
      <c r="F18" s="56">
        <v>1</v>
      </c>
      <c r="G18" s="54" t="s">
        <v>443</v>
      </c>
      <c r="H18" s="117">
        <f>C18*E18*F18</f>
        <v>0</v>
      </c>
      <c r="I18" s="5" t="s">
        <v>127</v>
      </c>
    </row>
    <row r="19" spans="1:9" ht="25.5">
      <c r="A19" s="184">
        <v>15</v>
      </c>
      <c r="B19" s="5" t="s">
        <v>2</v>
      </c>
      <c r="C19" s="4">
        <v>6</v>
      </c>
      <c r="D19" s="4" t="s">
        <v>377</v>
      </c>
      <c r="E19" s="59">
        <f>стоимость!D202</f>
        <v>0</v>
      </c>
      <c r="F19" s="57">
        <v>1</v>
      </c>
      <c r="G19" s="55" t="s">
        <v>357</v>
      </c>
      <c r="H19" s="118">
        <f>C19*E19*F19</f>
        <v>0</v>
      </c>
      <c r="I19" s="5" t="s">
        <v>412</v>
      </c>
    </row>
    <row r="20" spans="1:9" ht="15">
      <c r="A20" s="184">
        <f t="shared" si="0"/>
        <v>16</v>
      </c>
      <c r="B20" s="5" t="s">
        <v>434</v>
      </c>
      <c r="C20" s="4"/>
      <c r="D20" s="4" t="s">
        <v>592</v>
      </c>
      <c r="E20" s="125">
        <f>стоимость!D206</f>
        <v>0</v>
      </c>
      <c r="F20" s="57">
        <v>1</v>
      </c>
      <c r="G20" s="55" t="s">
        <v>361</v>
      </c>
      <c r="H20" s="118">
        <f>SUM(H5:H19)*E20</f>
        <v>0</v>
      </c>
      <c r="I20" s="179"/>
    </row>
    <row r="21" spans="1:9" ht="15">
      <c r="A21" s="184">
        <f t="shared" si="0"/>
        <v>17</v>
      </c>
      <c r="B21" s="5" t="s">
        <v>480</v>
      </c>
      <c r="C21" s="4">
        <v>200</v>
      </c>
      <c r="D21" s="4" t="s">
        <v>413</v>
      </c>
      <c r="E21" s="59">
        <f>стоимость!D199</f>
        <v>0</v>
      </c>
      <c r="F21" s="57">
        <v>1</v>
      </c>
      <c r="G21" s="55" t="s">
        <v>354</v>
      </c>
      <c r="H21" s="118">
        <f>C21*E21*F21</f>
        <v>0</v>
      </c>
      <c r="I21" s="179" t="s">
        <v>498</v>
      </c>
    </row>
    <row r="22" spans="1:9" ht="38.25">
      <c r="A22" s="184">
        <f t="shared" si="0"/>
        <v>18</v>
      </c>
      <c r="B22" s="5" t="s">
        <v>198</v>
      </c>
      <c r="C22" s="4">
        <v>1</v>
      </c>
      <c r="D22" s="4" t="s">
        <v>14</v>
      </c>
      <c r="E22" s="59">
        <f>стоимость!D210</f>
        <v>0</v>
      </c>
      <c r="F22" s="126">
        <v>16</v>
      </c>
      <c r="G22" s="55" t="s">
        <v>364</v>
      </c>
      <c r="H22" s="119">
        <f>E22*F22</f>
        <v>0</v>
      </c>
      <c r="I22" s="5" t="s">
        <v>199</v>
      </c>
    </row>
    <row r="23" spans="1:9" ht="25.5">
      <c r="A23" s="184">
        <f t="shared" si="0"/>
        <v>19</v>
      </c>
      <c r="B23" s="5" t="s">
        <v>197</v>
      </c>
      <c r="C23" s="4">
        <v>200</v>
      </c>
      <c r="D23" s="4" t="s">
        <v>413</v>
      </c>
      <c r="E23" s="59">
        <f>стоимость!D200</f>
        <v>0</v>
      </c>
      <c r="F23" s="57">
        <v>1</v>
      </c>
      <c r="G23" s="55" t="s">
        <v>355</v>
      </c>
      <c r="H23" s="119">
        <f>C23*E23*F23</f>
        <v>0</v>
      </c>
      <c r="I23" s="45" t="s">
        <v>590</v>
      </c>
    </row>
    <row r="24" spans="1:9" ht="15.75" thickBot="1">
      <c r="A24" s="309" t="s">
        <v>415</v>
      </c>
      <c r="B24" s="310"/>
      <c r="C24" s="318"/>
      <c r="D24" s="318"/>
      <c r="E24" s="318"/>
      <c r="F24" s="318"/>
      <c r="G24" s="319"/>
      <c r="H24" s="120">
        <f>SUM(H5:H23)</f>
        <v>0</v>
      </c>
      <c r="I24" s="48"/>
    </row>
    <row r="25" spans="1:9" ht="15">
      <c r="A25" s="50"/>
      <c r="B25" s="50"/>
      <c r="C25" s="51"/>
      <c r="D25" s="51"/>
      <c r="E25" s="51"/>
      <c r="F25" s="51"/>
      <c r="G25" s="51"/>
      <c r="H25" s="52"/>
      <c r="I25" s="53"/>
    </row>
    <row r="26" spans="1:9" ht="15.75">
      <c r="A26" s="313" t="s">
        <v>206</v>
      </c>
      <c r="B26" s="314"/>
      <c r="C26" s="314"/>
      <c r="D26" s="314"/>
      <c r="E26" s="314"/>
      <c r="F26" s="308" t="s">
        <v>219</v>
      </c>
      <c r="G26" s="308"/>
      <c r="H26" s="52"/>
      <c r="I26" s="53"/>
    </row>
    <row r="27" spans="1:9" ht="16.5" thickBot="1">
      <c r="A27" s="93"/>
      <c r="B27" s="127" t="s">
        <v>435</v>
      </c>
      <c r="C27" s="93"/>
      <c r="D27" s="93"/>
      <c r="E27" s="93"/>
      <c r="F27" s="10"/>
      <c r="G27" s="10"/>
      <c r="H27" s="10"/>
      <c r="I27" s="10"/>
    </row>
    <row r="28" spans="1:9" ht="15.75" thickBot="1">
      <c r="A28" s="39"/>
      <c r="B28" s="40" t="s">
        <v>367</v>
      </c>
      <c r="C28" s="320"/>
      <c r="D28" s="320"/>
      <c r="E28" s="320"/>
      <c r="F28" s="320"/>
      <c r="G28" s="320"/>
      <c r="H28" s="320"/>
      <c r="I28" s="321"/>
    </row>
    <row r="29" spans="1:9" ht="15.75" thickBot="1">
      <c r="A29" s="89" t="s">
        <v>368</v>
      </c>
      <c r="B29" s="90" t="s">
        <v>369</v>
      </c>
      <c r="C29" s="90" t="s">
        <v>370</v>
      </c>
      <c r="D29" s="90" t="s">
        <v>371</v>
      </c>
      <c r="E29" s="91" t="s">
        <v>372</v>
      </c>
      <c r="F29" s="90" t="s">
        <v>373</v>
      </c>
      <c r="G29" s="90" t="s">
        <v>374</v>
      </c>
      <c r="H29" s="91" t="s">
        <v>375</v>
      </c>
      <c r="I29" s="92" t="s">
        <v>376</v>
      </c>
    </row>
    <row r="30" spans="1:9" ht="38.25">
      <c r="A30" s="184">
        <v>1</v>
      </c>
      <c r="B30" s="8" t="s">
        <v>429</v>
      </c>
      <c r="C30" s="9">
        <v>1</v>
      </c>
      <c r="D30" s="9" t="s">
        <v>430</v>
      </c>
      <c r="E30" s="58">
        <f>стоимость!D172</f>
        <v>0</v>
      </c>
      <c r="F30" s="56">
        <v>10</v>
      </c>
      <c r="G30" s="54" t="s">
        <v>327</v>
      </c>
      <c r="H30" s="42">
        <f aca="true" t="shared" si="2" ref="H30:H39">C30*E30*F30</f>
        <v>0</v>
      </c>
      <c r="I30" s="43" t="s">
        <v>502</v>
      </c>
    </row>
    <row r="31" spans="1:9" ht="32.25" customHeight="1">
      <c r="A31" s="184">
        <v>2</v>
      </c>
      <c r="B31" s="182" t="s">
        <v>43</v>
      </c>
      <c r="C31" s="183"/>
      <c r="D31" s="183" t="s">
        <v>531</v>
      </c>
      <c r="E31" s="58">
        <f>стоимость!D46</f>
        <v>0</v>
      </c>
      <c r="F31" s="56">
        <v>10</v>
      </c>
      <c r="G31" s="54" t="s">
        <v>554</v>
      </c>
      <c r="H31" s="42">
        <f>E31*F31</f>
        <v>0</v>
      </c>
      <c r="I31" s="67" t="s">
        <v>53</v>
      </c>
    </row>
    <row r="32" spans="1:9" ht="27.75" customHeight="1">
      <c r="A32" s="184">
        <f aca="true" t="shared" si="3" ref="A32:A44">A31+1</f>
        <v>3</v>
      </c>
      <c r="B32" s="182" t="s">
        <v>44</v>
      </c>
      <c r="C32" s="183"/>
      <c r="D32" s="183" t="s">
        <v>531</v>
      </c>
      <c r="E32" s="58">
        <f>стоимость!D47</f>
        <v>0</v>
      </c>
      <c r="F32" s="56">
        <v>10</v>
      </c>
      <c r="G32" s="54" t="s">
        <v>566</v>
      </c>
      <c r="H32" s="42">
        <f>E32*F32</f>
        <v>0</v>
      </c>
      <c r="I32" s="67" t="s">
        <v>53</v>
      </c>
    </row>
    <row r="33" spans="1:9" ht="34.5" customHeight="1">
      <c r="A33" s="184">
        <f t="shared" si="3"/>
        <v>4</v>
      </c>
      <c r="B33" s="182" t="s">
        <v>95</v>
      </c>
      <c r="C33" s="183"/>
      <c r="D33" s="183" t="s">
        <v>531</v>
      </c>
      <c r="E33" s="58">
        <f>стоимость!D48</f>
        <v>0</v>
      </c>
      <c r="F33" s="56">
        <v>10</v>
      </c>
      <c r="G33" s="54" t="s">
        <v>567</v>
      </c>
      <c r="H33" s="42">
        <f>E33*F33</f>
        <v>0</v>
      </c>
      <c r="I33" s="67" t="s">
        <v>53</v>
      </c>
    </row>
    <row r="34" spans="1:9" ht="36.75" customHeight="1">
      <c r="A34" s="184">
        <f t="shared" si="3"/>
        <v>5</v>
      </c>
      <c r="B34" s="182" t="s">
        <v>96</v>
      </c>
      <c r="C34" s="183"/>
      <c r="D34" s="183" t="s">
        <v>531</v>
      </c>
      <c r="E34" s="58">
        <f>стоимость!D49</f>
        <v>0</v>
      </c>
      <c r="F34" s="56">
        <v>10</v>
      </c>
      <c r="G34" s="54" t="s">
        <v>569</v>
      </c>
      <c r="H34" s="42">
        <f>E34*F34</f>
        <v>0</v>
      </c>
      <c r="I34" s="67" t="s">
        <v>53</v>
      </c>
    </row>
    <row r="35" spans="1:9" ht="25.5">
      <c r="A35" s="184">
        <f>A34+1</f>
        <v>6</v>
      </c>
      <c r="B35" s="5" t="s">
        <v>3</v>
      </c>
      <c r="C35" s="9">
        <v>14</v>
      </c>
      <c r="D35" s="1" t="s">
        <v>527</v>
      </c>
      <c r="E35" s="58">
        <f>стоимость!D30</f>
        <v>0</v>
      </c>
      <c r="F35" s="56">
        <v>1</v>
      </c>
      <c r="G35" s="54" t="s">
        <v>235</v>
      </c>
      <c r="H35" s="42">
        <f t="shared" si="2"/>
        <v>0</v>
      </c>
      <c r="I35" s="5" t="s">
        <v>378</v>
      </c>
    </row>
    <row r="36" spans="1:9" ht="15">
      <c r="A36" s="184">
        <f t="shared" si="3"/>
        <v>7</v>
      </c>
      <c r="B36" s="5" t="s">
        <v>4</v>
      </c>
      <c r="C36" s="9">
        <v>14</v>
      </c>
      <c r="D36" s="4" t="s">
        <v>377</v>
      </c>
      <c r="E36" s="58">
        <f>стоимость!D31</f>
        <v>0</v>
      </c>
      <c r="F36" s="56">
        <v>1</v>
      </c>
      <c r="G36" s="54" t="s">
        <v>236</v>
      </c>
      <c r="H36" s="42">
        <f t="shared" si="2"/>
        <v>0</v>
      </c>
      <c r="I36" s="5" t="s">
        <v>382</v>
      </c>
    </row>
    <row r="37" spans="1:9" ht="15">
      <c r="A37" s="184">
        <f t="shared" si="3"/>
        <v>8</v>
      </c>
      <c r="B37" s="5" t="s">
        <v>505</v>
      </c>
      <c r="C37" s="9">
        <v>6</v>
      </c>
      <c r="D37" s="4" t="s">
        <v>377</v>
      </c>
      <c r="E37" s="58">
        <f>стоимость!D89</f>
        <v>0</v>
      </c>
      <c r="F37" s="56">
        <v>1</v>
      </c>
      <c r="G37" s="54" t="s">
        <v>245</v>
      </c>
      <c r="H37" s="42">
        <f t="shared" si="2"/>
        <v>0</v>
      </c>
      <c r="I37" s="5" t="s">
        <v>422</v>
      </c>
    </row>
    <row r="38" spans="1:9" ht="15">
      <c r="A38" s="41">
        <f t="shared" si="3"/>
        <v>9</v>
      </c>
      <c r="B38" s="5" t="s">
        <v>505</v>
      </c>
      <c r="C38" s="9">
        <v>6</v>
      </c>
      <c r="D38" s="4" t="s">
        <v>377</v>
      </c>
      <c r="E38" s="58">
        <f>стоимость!D95</f>
        <v>0</v>
      </c>
      <c r="F38" s="56">
        <v>1</v>
      </c>
      <c r="G38" s="54" t="s">
        <v>251</v>
      </c>
      <c r="H38" s="42">
        <f t="shared" si="2"/>
        <v>0</v>
      </c>
      <c r="I38" s="5" t="s">
        <v>393</v>
      </c>
    </row>
    <row r="39" spans="1:9" ht="25.5">
      <c r="A39" s="41">
        <f t="shared" si="3"/>
        <v>10</v>
      </c>
      <c r="B39" s="5" t="s">
        <v>213</v>
      </c>
      <c r="C39" s="4">
        <v>2</v>
      </c>
      <c r="D39" s="4" t="s">
        <v>431</v>
      </c>
      <c r="E39" s="59">
        <f>стоимость!D204</f>
        <v>0</v>
      </c>
      <c r="F39" s="57">
        <v>2</v>
      </c>
      <c r="G39" s="55" t="s">
        <v>359</v>
      </c>
      <c r="H39" s="44">
        <f t="shared" si="2"/>
        <v>0</v>
      </c>
      <c r="I39" s="46" t="s">
        <v>506</v>
      </c>
    </row>
    <row r="40" spans="1:9" ht="15">
      <c r="A40" s="41">
        <f t="shared" si="3"/>
        <v>11</v>
      </c>
      <c r="B40" s="5" t="s">
        <v>482</v>
      </c>
      <c r="C40" s="4">
        <v>1</v>
      </c>
      <c r="D40" s="4" t="s">
        <v>132</v>
      </c>
      <c r="E40" s="59">
        <f>стоимость!D194</f>
        <v>0</v>
      </c>
      <c r="F40" s="57">
        <v>2</v>
      </c>
      <c r="G40" s="55" t="s">
        <v>349</v>
      </c>
      <c r="H40" s="44">
        <f>E40*F40</f>
        <v>0</v>
      </c>
      <c r="I40" s="46" t="s">
        <v>432</v>
      </c>
    </row>
    <row r="41" spans="1:9" ht="15">
      <c r="A41" s="41">
        <f t="shared" si="3"/>
        <v>12</v>
      </c>
      <c r="B41" s="5" t="s">
        <v>483</v>
      </c>
      <c r="C41" s="4">
        <v>1</v>
      </c>
      <c r="D41" s="4" t="s">
        <v>132</v>
      </c>
      <c r="E41" s="59">
        <f>стоимость!D195</f>
        <v>0</v>
      </c>
      <c r="F41" s="57">
        <v>3</v>
      </c>
      <c r="G41" s="55" t="s">
        <v>350</v>
      </c>
      <c r="H41" s="44">
        <f>E41*F41</f>
        <v>0</v>
      </c>
      <c r="I41" s="96" t="s">
        <v>209</v>
      </c>
    </row>
    <row r="42" spans="1:9" ht="15">
      <c r="A42" s="41">
        <f t="shared" si="3"/>
        <v>13</v>
      </c>
      <c r="B42" s="5" t="s">
        <v>483</v>
      </c>
      <c r="C42" s="4">
        <v>1</v>
      </c>
      <c r="D42" s="4" t="s">
        <v>132</v>
      </c>
      <c r="E42" s="59">
        <f>стоимость!D196</f>
        <v>0</v>
      </c>
      <c r="F42" s="57">
        <v>3</v>
      </c>
      <c r="G42" s="55" t="s">
        <v>351</v>
      </c>
      <c r="H42" s="44">
        <f>E42*F42</f>
        <v>0</v>
      </c>
      <c r="I42" s="96" t="s">
        <v>210</v>
      </c>
    </row>
    <row r="43" spans="1:9" ht="38.25">
      <c r="A43" s="41">
        <f t="shared" si="3"/>
        <v>14</v>
      </c>
      <c r="B43" s="5" t="s">
        <v>484</v>
      </c>
      <c r="C43" s="4">
        <v>1</v>
      </c>
      <c r="D43" s="4" t="s">
        <v>14</v>
      </c>
      <c r="E43" s="59">
        <f>стоимость!D209</f>
        <v>0</v>
      </c>
      <c r="F43" s="57">
        <v>4</v>
      </c>
      <c r="G43" s="55" t="s">
        <v>363</v>
      </c>
      <c r="H43" s="44">
        <f>E43*F43</f>
        <v>0</v>
      </c>
      <c r="I43" s="5" t="s">
        <v>487</v>
      </c>
    </row>
    <row r="44" spans="1:9" ht="38.25">
      <c r="A44" s="41">
        <f t="shared" si="3"/>
        <v>15</v>
      </c>
      <c r="B44" s="5" t="s">
        <v>484</v>
      </c>
      <c r="C44" s="4">
        <v>1</v>
      </c>
      <c r="D44" s="4" t="s">
        <v>14</v>
      </c>
      <c r="E44" s="59">
        <f>стоимость!D211</f>
        <v>0</v>
      </c>
      <c r="F44" s="57">
        <v>4</v>
      </c>
      <c r="G44" s="55" t="s">
        <v>365</v>
      </c>
      <c r="H44" s="44">
        <f>E44*F44</f>
        <v>0</v>
      </c>
      <c r="I44" s="5" t="s">
        <v>488</v>
      </c>
    </row>
    <row r="45" spans="1:9" ht="15.75" thickBot="1">
      <c r="A45" s="309" t="s">
        <v>415</v>
      </c>
      <c r="B45" s="310"/>
      <c r="C45" s="311"/>
      <c r="D45" s="311"/>
      <c r="E45" s="311"/>
      <c r="F45" s="311"/>
      <c r="G45" s="312"/>
      <c r="H45" s="47">
        <f>SUM(H30:H44)</f>
        <v>0</v>
      </c>
      <c r="I45" s="48"/>
    </row>
  </sheetData>
  <sheetProtection password="C663" sheet="1" formatCells="0" formatColumns="0" formatRows="0" insertColumns="0" insertRows="0" insertHyperlinks="0" deleteColumns="0" deleteRows="0" sort="0" autoFilter="0" pivotTables="0"/>
  <mergeCells count="7">
    <mergeCell ref="E1:F1"/>
    <mergeCell ref="F26:G26"/>
    <mergeCell ref="A45:G45"/>
    <mergeCell ref="A26:E26"/>
    <mergeCell ref="C3:I3"/>
    <mergeCell ref="A24:G24"/>
    <mergeCell ref="C28:I28"/>
  </mergeCells>
  <printOptions/>
  <pageMargins left="0.2362204724409449" right="0.2362204724409449" top="0.2755905511811024" bottom="0.2755905511811024" header="0.2362204724409449" footer="0.2362204724409449"/>
  <pageSetup horizontalDpi="600" verticalDpi="600" orientation="landscape" paperSize="9" scale="60" r:id="rId1"/>
  <rowBreaks count="1" manualBreakCount="1">
    <brk id="25" max="255" man="1"/>
  </rowBreaks>
</worksheet>
</file>

<file path=xl/worksheets/sheet3.xml><?xml version="1.0" encoding="utf-8"?>
<worksheet xmlns="http://schemas.openxmlformats.org/spreadsheetml/2006/main" xmlns:r="http://schemas.openxmlformats.org/officeDocument/2006/relationships">
  <sheetPr>
    <tabColor rgb="FF00B0F0"/>
  </sheetPr>
  <dimension ref="A1:I27"/>
  <sheetViews>
    <sheetView zoomScalePageLayoutView="0" workbookViewId="0" topLeftCell="A1">
      <selection activeCell="E21" sqref="E21"/>
    </sheetView>
  </sheetViews>
  <sheetFormatPr defaultColWidth="9.140625" defaultRowHeight="15"/>
  <cols>
    <col min="1" max="1" width="4.28125" style="0" customWidth="1"/>
    <col min="2" max="2" width="34.7109375" style="0" customWidth="1"/>
    <col min="8" max="8" width="12.00390625" style="0" customWidth="1"/>
    <col min="9" max="9" width="71.00390625" style="0" customWidth="1"/>
  </cols>
  <sheetData>
    <row r="1" spans="1:7" ht="15.75">
      <c r="A1" s="94" t="s">
        <v>205</v>
      </c>
      <c r="B1" s="95"/>
      <c r="C1" s="95"/>
      <c r="D1" s="95"/>
      <c r="F1" s="306" t="s">
        <v>220</v>
      </c>
      <c r="G1" s="306"/>
    </row>
    <row r="2" spans="1:4" ht="16.5" thickBot="1">
      <c r="A2" s="95"/>
      <c r="B2" s="128" t="s">
        <v>435</v>
      </c>
      <c r="C2" s="95"/>
      <c r="D2" s="95"/>
    </row>
    <row r="3" spans="1:9" ht="15.75" thickBot="1">
      <c r="A3" s="87"/>
      <c r="B3" s="88" t="s">
        <v>367</v>
      </c>
      <c r="C3" s="315"/>
      <c r="D3" s="316"/>
      <c r="E3" s="316"/>
      <c r="F3" s="316"/>
      <c r="G3" s="316"/>
      <c r="H3" s="316"/>
      <c r="I3" s="317"/>
    </row>
    <row r="4" spans="1:9" ht="26.25" thickBot="1">
      <c r="A4" s="89" t="s">
        <v>368</v>
      </c>
      <c r="B4" s="90" t="s">
        <v>369</v>
      </c>
      <c r="C4" s="90" t="s">
        <v>370</v>
      </c>
      <c r="D4" s="90" t="s">
        <v>371</v>
      </c>
      <c r="E4" s="91" t="s">
        <v>372</v>
      </c>
      <c r="F4" s="90" t="s">
        <v>373</v>
      </c>
      <c r="G4" s="90" t="s">
        <v>374</v>
      </c>
      <c r="H4" s="91" t="s">
        <v>375</v>
      </c>
      <c r="I4" s="92" t="s">
        <v>376</v>
      </c>
    </row>
    <row r="5" spans="1:9" ht="25.5">
      <c r="A5" s="184">
        <v>1</v>
      </c>
      <c r="B5" s="185" t="s">
        <v>103</v>
      </c>
      <c r="C5" s="9">
        <v>6</v>
      </c>
      <c r="D5" s="9" t="s">
        <v>377</v>
      </c>
      <c r="E5" s="58">
        <f>стоимость!D57</f>
        <v>0</v>
      </c>
      <c r="F5" s="56">
        <v>1</v>
      </c>
      <c r="G5" s="54" t="s">
        <v>420</v>
      </c>
      <c r="H5" s="117">
        <f>C5*E5*F5</f>
        <v>0</v>
      </c>
      <c r="I5" s="8" t="s">
        <v>104</v>
      </c>
    </row>
    <row r="6" spans="1:9" ht="25.5">
      <c r="A6" s="184">
        <v>2</v>
      </c>
      <c r="B6" s="185" t="s">
        <v>202</v>
      </c>
      <c r="C6" s="9">
        <v>6</v>
      </c>
      <c r="D6" s="9" t="s">
        <v>377</v>
      </c>
      <c r="E6" s="58">
        <f>стоимость!D55</f>
        <v>0</v>
      </c>
      <c r="F6" s="56">
        <v>1</v>
      </c>
      <c r="G6" s="54" t="s">
        <v>419</v>
      </c>
      <c r="H6" s="117">
        <f>C6*E6*F6</f>
        <v>0</v>
      </c>
      <c r="I6" s="8"/>
    </row>
    <row r="7" spans="1:9" ht="25.5">
      <c r="A7" s="184">
        <f>A6+1</f>
        <v>3</v>
      </c>
      <c r="B7" s="163" t="s">
        <v>108</v>
      </c>
      <c r="C7" s="9"/>
      <c r="D7" s="9" t="s">
        <v>606</v>
      </c>
      <c r="E7" s="58">
        <f>стоимость!D65</f>
        <v>0</v>
      </c>
      <c r="F7" s="56">
        <v>1</v>
      </c>
      <c r="G7" s="54" t="s">
        <v>165</v>
      </c>
      <c r="H7" s="117">
        <f>E7*F7</f>
        <v>0</v>
      </c>
      <c r="I7" s="69" t="s">
        <v>105</v>
      </c>
    </row>
    <row r="8" spans="1:9" ht="25.5">
      <c r="A8" s="184">
        <f aca="true" t="shared" si="0" ref="A8:A21">A7+1</f>
        <v>4</v>
      </c>
      <c r="B8" s="163" t="s">
        <v>107</v>
      </c>
      <c r="C8" s="9"/>
      <c r="D8" s="9" t="s">
        <v>606</v>
      </c>
      <c r="E8" s="58">
        <f>стоимость!D66</f>
        <v>0</v>
      </c>
      <c r="F8" s="56">
        <v>1</v>
      </c>
      <c r="G8" s="54" t="s">
        <v>166</v>
      </c>
      <c r="H8" s="117">
        <f>E8*F8</f>
        <v>0</v>
      </c>
      <c r="I8" s="69" t="s">
        <v>106</v>
      </c>
    </row>
    <row r="9" spans="1:9" ht="25.5">
      <c r="A9" s="184">
        <f t="shared" si="0"/>
        <v>5</v>
      </c>
      <c r="B9" s="163" t="s">
        <v>110</v>
      </c>
      <c r="C9" s="9"/>
      <c r="D9" s="9" t="s">
        <v>606</v>
      </c>
      <c r="E9" s="58">
        <f>стоимость!D67</f>
        <v>0</v>
      </c>
      <c r="F9" s="56">
        <v>1</v>
      </c>
      <c r="G9" s="54" t="s">
        <v>167</v>
      </c>
      <c r="H9" s="117">
        <f>E9*F9</f>
        <v>0</v>
      </c>
      <c r="I9" s="69" t="s">
        <v>109</v>
      </c>
    </row>
    <row r="10" spans="1:9" ht="25.5">
      <c r="A10" s="184">
        <f t="shared" si="0"/>
        <v>6</v>
      </c>
      <c r="B10" s="163" t="s">
        <v>112</v>
      </c>
      <c r="C10" s="9"/>
      <c r="D10" s="9" t="s">
        <v>606</v>
      </c>
      <c r="E10" s="58">
        <f>стоимость!D68</f>
        <v>0</v>
      </c>
      <c r="F10" s="56">
        <v>1</v>
      </c>
      <c r="G10" s="54" t="s">
        <v>168</v>
      </c>
      <c r="H10" s="117">
        <f>E10*F10</f>
        <v>0</v>
      </c>
      <c r="I10" s="5" t="s">
        <v>111</v>
      </c>
    </row>
    <row r="11" spans="1:9" ht="25.5">
      <c r="A11" s="184">
        <v>6</v>
      </c>
      <c r="B11" s="163" t="s">
        <v>116</v>
      </c>
      <c r="C11" s="9">
        <v>6</v>
      </c>
      <c r="D11" s="9" t="s">
        <v>118</v>
      </c>
      <c r="E11" s="58">
        <f>стоимость!D44</f>
        <v>0</v>
      </c>
      <c r="F11" s="56">
        <v>1</v>
      </c>
      <c r="G11" s="54" t="s">
        <v>552</v>
      </c>
      <c r="H11" s="117">
        <f aca="true" t="shared" si="1" ref="H11:H23">C11*E11*F11</f>
        <v>0</v>
      </c>
      <c r="I11" s="5"/>
    </row>
    <row r="12" spans="1:9" ht="25.5">
      <c r="A12" s="184">
        <f t="shared" si="0"/>
        <v>7</v>
      </c>
      <c r="B12" s="163" t="s">
        <v>117</v>
      </c>
      <c r="C12" s="9">
        <v>6</v>
      </c>
      <c r="D12" s="9" t="s">
        <v>118</v>
      </c>
      <c r="E12" s="58">
        <f>стоимость!D45</f>
        <v>0</v>
      </c>
      <c r="F12" s="56">
        <v>1</v>
      </c>
      <c r="G12" s="54" t="s">
        <v>553</v>
      </c>
      <c r="H12" s="117">
        <f t="shared" si="1"/>
        <v>0</v>
      </c>
      <c r="I12" s="69"/>
    </row>
    <row r="13" spans="1:9" ht="25.5">
      <c r="A13" s="184">
        <v>8</v>
      </c>
      <c r="B13" s="180" t="s">
        <v>125</v>
      </c>
      <c r="C13" s="9">
        <v>45</v>
      </c>
      <c r="D13" s="9" t="s">
        <v>531</v>
      </c>
      <c r="E13" s="58">
        <f>стоимость!D51</f>
        <v>0</v>
      </c>
      <c r="F13" s="56">
        <v>6</v>
      </c>
      <c r="G13" s="54" t="s">
        <v>572</v>
      </c>
      <c r="H13" s="117">
        <f t="shared" si="1"/>
        <v>0</v>
      </c>
      <c r="I13" s="69" t="s">
        <v>124</v>
      </c>
    </row>
    <row r="14" spans="1:9" ht="76.5">
      <c r="A14" s="184">
        <f t="shared" si="0"/>
        <v>9</v>
      </c>
      <c r="B14" s="115" t="s">
        <v>404</v>
      </c>
      <c r="C14" s="9">
        <v>55</v>
      </c>
      <c r="D14" s="9" t="s">
        <v>531</v>
      </c>
      <c r="E14" s="58">
        <f>стоимость!D52</f>
        <v>0</v>
      </c>
      <c r="F14" s="56">
        <v>1</v>
      </c>
      <c r="G14" s="54" t="s">
        <v>242</v>
      </c>
      <c r="H14" s="117">
        <f t="shared" si="1"/>
        <v>0</v>
      </c>
      <c r="I14" s="69" t="s">
        <v>613</v>
      </c>
    </row>
    <row r="15" spans="1:9" ht="76.5">
      <c r="A15" s="41">
        <f t="shared" si="0"/>
        <v>10</v>
      </c>
      <c r="B15" s="115" t="s">
        <v>405</v>
      </c>
      <c r="C15" s="9">
        <v>55</v>
      </c>
      <c r="D15" s="9" t="s">
        <v>531</v>
      </c>
      <c r="E15" s="58">
        <f>стоимость!D53</f>
        <v>0</v>
      </c>
      <c r="F15" s="56">
        <v>1</v>
      </c>
      <c r="G15" s="54" t="s">
        <v>243</v>
      </c>
      <c r="H15" s="117">
        <f t="shared" si="1"/>
        <v>0</v>
      </c>
      <c r="I15" s="69" t="s">
        <v>0</v>
      </c>
    </row>
    <row r="16" spans="1:9" ht="38.25">
      <c r="A16" s="41">
        <f t="shared" si="0"/>
        <v>11</v>
      </c>
      <c r="B16" s="116" t="s">
        <v>409</v>
      </c>
      <c r="C16" s="9">
        <v>55</v>
      </c>
      <c r="D16" s="9" t="s">
        <v>531</v>
      </c>
      <c r="E16" s="58">
        <f>стоимость!D54</f>
        <v>0</v>
      </c>
      <c r="F16" s="56">
        <v>1</v>
      </c>
      <c r="G16" s="54" t="s">
        <v>244</v>
      </c>
      <c r="H16" s="117">
        <f>C16*E16*F16</f>
        <v>0</v>
      </c>
      <c r="I16" s="38" t="s">
        <v>452</v>
      </c>
    </row>
    <row r="17" spans="1:9" ht="15">
      <c r="A17" s="41">
        <f t="shared" si="0"/>
        <v>12</v>
      </c>
      <c r="B17" s="5" t="s">
        <v>1</v>
      </c>
      <c r="C17" s="9">
        <v>6</v>
      </c>
      <c r="D17" s="9" t="s">
        <v>377</v>
      </c>
      <c r="E17" s="58">
        <f>стоимость!D16</f>
        <v>0</v>
      </c>
      <c r="F17" s="56">
        <v>1</v>
      </c>
      <c r="G17" s="54" t="s">
        <v>546</v>
      </c>
      <c r="H17" s="117">
        <f t="shared" si="1"/>
        <v>0</v>
      </c>
      <c r="I17" s="69"/>
    </row>
    <row r="18" spans="1:9" ht="25.5">
      <c r="A18" s="184">
        <v>13</v>
      </c>
      <c r="B18" s="5" t="s">
        <v>128</v>
      </c>
      <c r="C18" s="9">
        <v>6</v>
      </c>
      <c r="D18" s="9" t="s">
        <v>377</v>
      </c>
      <c r="E18" s="58">
        <f>стоимость!D74</f>
        <v>0</v>
      </c>
      <c r="F18" s="56">
        <v>1</v>
      </c>
      <c r="G18" s="54" t="s">
        <v>537</v>
      </c>
      <c r="H18" s="117">
        <f>C18*E18*F18</f>
        <v>0</v>
      </c>
      <c r="I18" s="5" t="s">
        <v>126</v>
      </c>
    </row>
    <row r="19" spans="1:9" ht="25.5">
      <c r="A19" s="41">
        <v>14</v>
      </c>
      <c r="B19" s="5" t="s">
        <v>203</v>
      </c>
      <c r="C19" s="4">
        <v>6</v>
      </c>
      <c r="D19" s="4" t="s">
        <v>377</v>
      </c>
      <c r="E19" s="59">
        <f>стоимость!D203</f>
        <v>0</v>
      </c>
      <c r="F19" s="57">
        <v>1</v>
      </c>
      <c r="G19" s="55" t="s">
        <v>358</v>
      </c>
      <c r="H19" s="118">
        <f t="shared" si="1"/>
        <v>0</v>
      </c>
      <c r="I19" s="5" t="s">
        <v>131</v>
      </c>
    </row>
    <row r="20" spans="1:9" ht="15">
      <c r="A20" s="41">
        <f t="shared" si="0"/>
        <v>15</v>
      </c>
      <c r="B20" s="5" t="s">
        <v>212</v>
      </c>
      <c r="C20" s="4"/>
      <c r="D20" s="4" t="s">
        <v>592</v>
      </c>
      <c r="E20" s="125">
        <f>стоимость!D207</f>
        <v>0</v>
      </c>
      <c r="F20" s="57">
        <v>1</v>
      </c>
      <c r="G20" s="55" t="s">
        <v>478</v>
      </c>
      <c r="H20" s="118">
        <f>SUM(H5:H19)*E20</f>
        <v>0</v>
      </c>
      <c r="I20" s="179"/>
    </row>
    <row r="21" spans="1:9" ht="15">
      <c r="A21" s="41">
        <f t="shared" si="0"/>
        <v>16</v>
      </c>
      <c r="B21" s="5" t="s">
        <v>479</v>
      </c>
      <c r="C21" s="4">
        <v>200</v>
      </c>
      <c r="D21" s="4" t="s">
        <v>413</v>
      </c>
      <c r="E21" s="59">
        <f>стоимость!D198</f>
        <v>0</v>
      </c>
      <c r="F21" s="57">
        <v>1</v>
      </c>
      <c r="G21" s="55" t="s">
        <v>353</v>
      </c>
      <c r="H21" s="118">
        <f t="shared" si="1"/>
        <v>0</v>
      </c>
      <c r="I21" s="179" t="s">
        <v>414</v>
      </c>
    </row>
    <row r="22" spans="1:9" ht="38.25">
      <c r="A22" s="41">
        <v>18</v>
      </c>
      <c r="B22" s="5" t="s">
        <v>481</v>
      </c>
      <c r="C22" s="4">
        <v>1</v>
      </c>
      <c r="D22" s="4" t="s">
        <v>14</v>
      </c>
      <c r="E22" s="59">
        <f>стоимость!D212</f>
        <v>0</v>
      </c>
      <c r="F22" s="126">
        <v>16</v>
      </c>
      <c r="G22" s="55" t="s">
        <v>366</v>
      </c>
      <c r="H22" s="118">
        <f t="shared" si="1"/>
        <v>0</v>
      </c>
      <c r="I22" s="5" t="s">
        <v>129</v>
      </c>
    </row>
    <row r="23" spans="1:9" ht="25.5">
      <c r="A23" s="41">
        <v>19</v>
      </c>
      <c r="B23" s="5" t="s">
        <v>200</v>
      </c>
      <c r="C23" s="4">
        <v>200</v>
      </c>
      <c r="D23" s="4" t="s">
        <v>413</v>
      </c>
      <c r="E23" s="59">
        <f>стоимость!D201</f>
        <v>0</v>
      </c>
      <c r="F23" s="57">
        <v>1</v>
      </c>
      <c r="G23" s="55" t="s">
        <v>356</v>
      </c>
      <c r="H23" s="118">
        <f t="shared" si="1"/>
        <v>0</v>
      </c>
      <c r="I23" s="45" t="s">
        <v>201</v>
      </c>
    </row>
    <row r="24" spans="1:9" ht="15.75" thickBot="1">
      <c r="A24" s="309" t="s">
        <v>415</v>
      </c>
      <c r="B24" s="310"/>
      <c r="C24" s="318"/>
      <c r="D24" s="318"/>
      <c r="E24" s="318"/>
      <c r="F24" s="318"/>
      <c r="G24" s="319"/>
      <c r="H24" s="118">
        <f>SUM(H5:H23)</f>
        <v>0</v>
      </c>
      <c r="I24" s="48"/>
    </row>
    <row r="25" spans="1:9" ht="15">
      <c r="A25" s="50"/>
      <c r="B25" s="50"/>
      <c r="C25" s="51"/>
      <c r="D25" s="51"/>
      <c r="E25" s="51"/>
      <c r="F25" s="51"/>
      <c r="G25" s="51"/>
      <c r="H25" s="52"/>
      <c r="I25" s="53"/>
    </row>
    <row r="27" ht="15.75" customHeight="1">
      <c r="A27" s="208"/>
    </row>
  </sheetData>
  <sheetProtection password="C663" sheet="1" formatCells="0" formatColumns="0" formatRows="0" insertColumns="0" insertRows="0" insertHyperlinks="0" deleteColumns="0" deleteRows="0" sort="0" autoFilter="0" pivotTables="0"/>
  <mergeCells count="3">
    <mergeCell ref="C3:I3"/>
    <mergeCell ref="A24:G24"/>
    <mergeCell ref="F1:G1"/>
  </mergeCells>
  <printOptions/>
  <pageMargins left="0.15748031496062992" right="0.15748031496062992" top="0.35433070866141736" bottom="0.7480314960629921" header="0.31496062992125984" footer="0.31496062992125984"/>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2012-02-21T04:25:11Z</cp:lastPrinted>
  <dcterms:created xsi:type="dcterms:W3CDTF">2006-12-29T07:39:23Z</dcterms:created>
  <dcterms:modified xsi:type="dcterms:W3CDTF">2012-06-06T06:18:03Z</dcterms:modified>
  <cp:category/>
  <cp:version/>
  <cp:contentType/>
  <cp:contentStatus/>
</cp:coreProperties>
</file>